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politoit-my.sharepoint.com/personal/giorgio_santiano_polito_it/Documents/SIDSIAD2023/"/>
    </mc:Choice>
  </mc:AlternateContent>
  <xr:revisionPtr revIDLastSave="3" documentId="8_{CDD73828-6EA1-4EB6-99CB-B91C5A122678}" xr6:coauthVersionLast="47" xr6:coauthVersionMax="47" xr10:uidLastSave="{9FB9D662-338B-48DC-97B7-B3342C062027}"/>
  <bookViews>
    <workbookView xWindow="4110" yWindow="3180" windowWidth="21600" windowHeight="12735" xr2:uid="{00000000-000D-0000-FFFF-FFFF00000000}"/>
  </bookViews>
  <sheets>
    <sheet name="Scheda skill L1 APs" sheetId="2" r:id="rId1"/>
    <sheet name="Lists" sheetId="3" r:id="rId2"/>
  </sheets>
  <definedNames>
    <definedName name="_xlnm.Print_Area" localSheetId="0">'Scheda skill L1 APs'!$A$2:$C$53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B36" i="2"/>
  <c r="C18" i="2"/>
  <c r="D25" i="2"/>
  <c r="D26" i="2"/>
  <c r="D27" i="2"/>
  <c r="D28" i="2"/>
  <c r="D29" i="2"/>
  <c r="D24" i="2"/>
  <c r="C30" i="2" l="1"/>
</calcChain>
</file>

<file path=xl/sharedStrings.xml><?xml version="1.0" encoding="utf-8"?>
<sst xmlns="http://schemas.openxmlformats.org/spreadsheetml/2006/main" count="75" uniqueCount="73">
  <si>
    <t>Concorrente:</t>
  </si>
  <si>
    <t>Cliente finale</t>
  </si>
  <si>
    <t>Ruolo della risorsa nel progetto</t>
  </si>
  <si>
    <t xml:space="preserve"> Livello Senior (APs)</t>
  </si>
  <si>
    <t>Per il servizio:</t>
  </si>
  <si>
    <t>Identificativo risorsa</t>
  </si>
  <si>
    <t>Nome</t>
  </si>
  <si>
    <t>Cognome</t>
  </si>
  <si>
    <t>gg/uu</t>
  </si>
  <si>
    <t>TOT</t>
  </si>
  <si>
    <t>Punteggi specifici per le certificazioni professionali, assegnati in modo cumulativo fino alla soglia massima indicata</t>
  </si>
  <si>
    <t>APs</t>
  </si>
  <si>
    <t>APs1</t>
  </si>
  <si>
    <t>Anno nascita</t>
  </si>
  <si>
    <t>SI</t>
  </si>
  <si>
    <t>NO</t>
  </si>
  <si>
    <t>TAB SINO</t>
  </si>
  <si>
    <t>Data inizio</t>
  </si>
  <si>
    <t>TAB RUOLI</t>
  </si>
  <si>
    <t>Livello Junior (Apj)</t>
  </si>
  <si>
    <t>Livello Senior (APs)</t>
  </si>
  <si>
    <t>Nome del progetto/attivita</t>
  </si>
  <si>
    <t>Impegno in gg/uu complessivi della risorsa nel progetto/attività</t>
  </si>
  <si>
    <t xml:space="preserve">Durata indicativa progetto/attività </t>
  </si>
  <si>
    <t>Descrizione del progetto/attività</t>
  </si>
  <si>
    <t>Pt</t>
  </si>
  <si>
    <t>In possesso di certificazione</t>
  </si>
  <si>
    <t>TITOLI STUDIO</t>
  </si>
  <si>
    <t>c) diploma di maturità in discipline connesse all'oggetto dell'appalto.</t>
  </si>
  <si>
    <t>b) laurea triennale in discipline connesse all'oggetto dell'appalto</t>
  </si>
  <si>
    <t>d) altri titoli di studio</t>
  </si>
  <si>
    <t xml:space="preserve">A.2.1 Titolo di studio </t>
  </si>
  <si>
    <t>Titolo di studio:</t>
  </si>
  <si>
    <t>Tipologia titolo di studio:</t>
  </si>
  <si>
    <t>A.1.1 coerenza delle esperienze in termini di ruolo</t>
  </si>
  <si>
    <t>Concorrente</t>
  </si>
  <si>
    <t>Inserire nome dell'azienda</t>
  </si>
  <si>
    <t>Inserire titolo di studio, istituto che lo ha rilasciato, anno di conseguimento e voto</t>
  </si>
  <si>
    <t>inserire denominazione del cliente</t>
  </si>
  <si>
    <t>inserire data inizio del progetto formato gg/mm/yyyy</t>
  </si>
  <si>
    <t>inserire la durata totale del progetto (non necessariamente uguale all'impegno della risorsa)</t>
  </si>
  <si>
    <t>inserire una descrizione dettagliata del progetto e delle attività che lo compongono</t>
  </si>
  <si>
    <t xml:space="preserve">inserire nominativo, ruolo e numero telefonico/email di un referente del cliente per il progetto </t>
  </si>
  <si>
    <t>Indicare quali delle seguenti tecnologie sono state applicate dalla risorsa nel progetto</t>
  </si>
  <si>
    <t>Replicare la tabella per ogni progetto attività svolto negli ultimi 8 anni</t>
  </si>
  <si>
    <t>Referenza (nominativo, ruolo e numero telefonico/email) di un rappresentante del committente del progetto</t>
  </si>
  <si>
    <t>Inserire titolo del progetto</t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</si>
  <si>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1 - Servizi di supporto specialistico di analisi di processo e progettazione software per l’evoluzione del Sistema informatico della Didattica CIG: 9898392B79 CUI: S00518460019202300051</t>
  </si>
  <si>
    <t>FAC SIMILE - SCHEDA DI APPROFONDIMENTO SKILL</t>
  </si>
  <si>
    <t>Pt Max 8</t>
  </si>
  <si>
    <t>Oracle PL/SQL Developer Certified</t>
  </si>
  <si>
    <t>Java EE and Web Services Certification</t>
  </si>
  <si>
    <t>Java SE Certification</t>
  </si>
  <si>
    <t>Altre certificazioni rilasciate da Oracle in ambito database, PL/SQL e Java</t>
  </si>
  <si>
    <t>Altre certificazioni in ambito HTML5 e Javascript</t>
  </si>
  <si>
    <t>Altre certificazioni inerenti con le conoscenze richieste rilasciate da ente certificatore terzo che possegga la certificazione e ISO/IEC 17024:2012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</si>
  <si>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</si>
  <si>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 xml:space="preserve">a)  laurea magistrale o laurea specialistica o dottorato di ricerca in discipline connesse all'oggetto dell'appalto; </t>
  </si>
  <si>
    <t>J2EE</t>
  </si>
  <si>
    <t>Spring</t>
  </si>
  <si>
    <t>Bootstrap</t>
  </si>
  <si>
    <t>JQuery</t>
  </si>
  <si>
    <t>Javascript (ES6)</t>
  </si>
  <si>
    <t>CSS / SCSS</t>
  </si>
  <si>
    <t>JPA</t>
  </si>
  <si>
    <t>Hibernate</t>
  </si>
  <si>
    <t>A.2.2 FORMAZIONE PROFESSIONALE</t>
  </si>
  <si>
    <t>Corso/i seguito</t>
  </si>
  <si>
    <t xml:space="preserve">A.2.3 CERTIFICAZIONI PROFESSIONALI </t>
  </si>
  <si>
    <t xml:space="preserve">A.1.2 coerenza delle esperienze in termini di contesto tecnologico e competenze e di utilizzo di almeno una delle tecnologie indicate nelle specifiche tecniche  </t>
  </si>
  <si>
    <t>A2) Titolo di studio e certificazioni professionali</t>
  </si>
  <si>
    <t>Oracle PL/SQL per Oracle 11g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</si>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</sst>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17" applyNumberFormat="0" applyFont="0" applyAlignment="0" applyProtection="0"/>
  </cellStyleXfs>
  <cellXfs count="8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0" xfId="0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2" borderId="4" xfId="0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/>
    <xf numFmtId="0" fontId="6" fillId="0" borderId="0" xfId="0" applyFont="1"/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/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4" fillId="3" borderId="8" xfId="0" applyFont="1" applyFill="1" applyBorder="1"/>
    <xf numFmtId="0" fontId="4" fillId="3" borderId="11" xfId="0" applyFont="1" applyFill="1" applyBorder="1"/>
    <xf numFmtId="0" fontId="4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/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0" xfId="0" applyFont="1" applyBorder="1"/>
    <xf numFmtId="0" fontId="6" fillId="0" borderId="0" xfId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4" fillId="0" borderId="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6" fillId="0" borderId="19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0" xfId="0" applyFont="1" applyFill="1"/>
    <xf numFmtId="0" fontId="6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4" xfId="1" applyFont="1" applyFill="1" applyBorder="1" applyAlignment="1">
      <alignment horizontal="center"/>
    </xf>
    <xf numFmtId="0" fontId="4" fillId="0" borderId="6" xfId="0" applyFont="1" applyBorder="1"/>
    <xf numFmtId="0" fontId="9" fillId="0" borderId="0" xfId="0" applyFont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data:image/png;base64,iVBORw0KGgoAAAANSUhEUgAAAQkAAAByCAYAAABA+iTSAAAgAElEQVR4XtSdB3iUVdr+f++80zPpvZNQEkqAQOhIUxRdURQbiIqAfYuIgF1RVMCGBdTdtVdsq2BDutJ7SSOBBNJ7T6bP/K9z3gngfut++/m5+13/wWASkpnznvec+9zP/dzPM4rf7/fzmz+6n1L5J8/sw48XPz5ARUHFJz73gw7wouBR/BjFV14Fl9+Ly+vH4/Hjd/torHNTWtnEyeoqqpsbwe/F0aanvtmE1ws+nQ+bCSLCPRhNPoLNISRGR9GzVyxxsRaCTApGPaiKHsWoQ6fzouJH9epR0OFRPSjij1/+jU8R4/WDIv5Vp/2b+BovIK5TjFr8/1+59t98ws95QvH62qwWlTRSfKqRPulRZPSI+icv6g8MW6HL6WHr3jo+XV9JQ5MLvRq4h4ofPRBsgd49zZw3KpFBfSKwmcQs6OQrilduavOx52ADH35Rwdb9LdQ2dWFUzPRMCOHiiTZmXJnAwD6RqKofn+KnvLKTL74vY9uhJvw6E5mpNm68PJkBvWwgrkIR86qemdeyqg7e/aqEnUeaMetV+vYMYdZlPThV3sm7n5filpeiQxG3SnyuiK8V7f+KguLxEmrTMe2COHr2CGPFm8fpaPejKF5U+Ts6PDrtTqpe8Oq8RISbmD4lhYvGRuLzK3S54djxZt5fU8L6rV1U1HXhw01cTCjnj7Fw84wejBwYg0FR5KyUVbXz2PO5dNlVnDoPBpPCnCt6cPGoaFSditvn42BhE4+9lIfBZCQ6WGXBzRn0SQ+jtKKT+54/hsungNfO5HGJ3Hptb0xixj1+Ob6jJ+28+k4+WzZ7qaztkHsnLl5h0hgbt87syfCsGIw6cZ/8iO3u0znxuPV8+2M1r39Sxr6DHTTX2bEYdKQmRjD5Qj133dCX3sk2uS6U/zRIaEtY3ITAZhJ7TDx03sAe0xaEx+ely+nG3gF1TU7yS8rJO97EiZNd1Na3YgkKJzbaSmKMQkyYh/BgK7agEEw2C4rOj96n4HI5aLJ30Wp30NzsoabCR21dJ82t7VitFhKSguiXEkzfPrGkpYYRGmLEbDZgNesFFgS2mhigWGZ6uYC0WROLV/wnxnruQywtsT3FQ3z+z0Dy3wUUYmcI+IXcwipyCysZkJnIoL5Jv/CC2h3xi12EQnunk4++KuaZV/Moq/aj6C0aOIpnFACugOp3kxynZ971mcy+tjeRoQa5G8vrunjn0wLeXVPM6So9Hp0Zv0+7r6riwaR6yBkQzII7BnDhhCgMKuQXd7D8lXw+/bYeHwqjsoNYunAQ5w2LB79Pe8EASIhR5Bc288iKQ3y9sRHVpGP0sGCW3JvNocImFj15EK9bjEUfuEfdi0tcongePfjdxIX5+MOtGQwfGMv1f9xCXbMe9Cp4Aj8ngVE7sMRnCVEqi24byO03pNPh8PL9TzUse/YAuSUdeBQLPpcqh6jo3BgVJ71TrTx090Aun5KCQdFzrKCZi2dtoqldwa/3YtH7mHl5Mk8uGkJEqAWn28eGn8q5YvZmdOYg4iP1vPfSGEZkx3A4v43zZ6zF6Q7C4LFzw8xevPj4CIw6Hw6vl227a/njop2cblDwoMfnDqxX1YBB7yUyqIWVT07k6ot6Bu6zF49H4dlXj/DSG8dpcoDHZ8bv1fajqqqoipOMJCsvPTeGcYPD/l0g8ffr8SxZCZzH2lmswXxgL4mTBVranLS2OCg83cbhvDKO53di77LTq08kfdJtDMhIJDUpBKNRxa1TcHTaMSo6jFajPOVN4n7JvalI5tHSIWbBS5DVjEGvk+tOoGlds4P8omqKS1spLGqlutZOQoKZwQPCyMpIICkmhMgIM1arHp1YqGfR7QxQaBDQDRT/iEH8X4GE4GQKxwqqOVpYycC+AiQS/xuQkEhNW6eL9/9WworVxZRV+eTlGYxeVINfMjSPU8Xvk/yOnskw/7Y0Zl/TB5/Lx1frK1j+6nGOFTnw6/VYDV7CgsHrF/fBi9Mt7o+XC8ZE8OjCQQzJjCCvqJknXyngk28bwO9h9JAgnlo8iHECJCST6J5j7QbkFrbwwNNH+HpDO4pFZewwC0sX9udQQSP3LtmPx20FDBpIiEF273S/B3x68PmIC/fxp9t6MWJQHDP+8CO1rQJU9EgK4XdrB5a84T55WCRGW7n/1gHccmMPDuY3sOjJ/Wzf4cRnNmBQHUSEa8/b3OLG5TFh0PkZPsDM6mdG0j89jMP5zZw/axutHWKt6NApfvqlGPjwL2MY0DMEl8vL+i01XH7jNrBaSYzW894rwxmTHcX+gjYmXLMOtz0cg9fNzbNSeXlpNqoO8io7uW7OBgqLTPj1gqF4iA0z4Pd4qG0WoCHYh0LPeDsbPrmEHgnB8rq+XHuau5cepazehaJTsRr9hEfqcDr0NLWKA8aDzudm3NgQPn5xwn8CJLp3l7Zx5VcBhNa+o+Dw+qisaaW4rJXD+VXkFzZiNlkZPjCCsTk9iI+xYhDHjg6MqoKq6Kio6+RoXh2V1WUEh9jQ6UOx2cyMGhRNSKiRqnonO/eV0VRbKychLDyanhnxpCeHYNWr+P1evD6Bon58Pj8dTj/HS2rl7+QWtmEx+MkaEENWRgy9UkKJjbRhNOgkTxDY1s0TBKXVFrM7gHZiIYiP/zRAnBM1+sXZr3C0oIojBZUM7JfI4F8ECW0jaUGnEgCJUyxfdYLySg8Gs4+RQ0IZNzKa1lYnh480c6igk06nDlXv5KqLo1myYLDgWaxYncebn1bgUYzEhMO0C2OYfkk6LR0u3vu0kPXbWvB4VNKSDdx9e09uvrIXp8o6eGJVLp98XQd+HaOzg3nqvizGD4vVxiWnMcDgJEg088Dyg3y9oQHFoue8nGCWLxpCY7OTNz4sxutRcXkVqupdHD/pwOlRMBh8JCfqyEwPkodEaLCfaRcnERUVxIzbf6S+yYper5IQbaBvugmTUTuwFJ+CT+cmOszINRenMnJ4HG+sKebxFwppd6hYzT4mjw3mtjmDaG918sY7efywoxNUI/GhsGhBL26/rid5RW1Mmrmdts5AOOrzE2l2s2LpUK6/PB08fn7YVsNlN24Ci4X4aD0fvDySMdmx7C9oYcI1X+N2RUgmcdMNaax6LAef38szbx3lyRdKcTr9mIxeLhgXzb23ZdHV7ubpl46x43AXfsWEWd/FQwtSeOC2YThcbu5cvJ131lTiDzFicJu4e3YiV16RTlWNgxf/fIQfdzeDPgTVX8/at/7tIKEtXL+4M/KTcyi4Aq1dLopLmyksbiS3sJz2Nhg0IJaJE3sSH2ZBlSe+nfJqO6oKvVOCiQi3kH+qjZWvHcSkurju6kyCbVa+Wndcbva5MwfhN+l5+uXDFB2vYfEdQxk4IIY1n+RyIK+Vm2cNYHR2DGajoBQ6vIoOe6eThjY7eoOB0CCjjF3zC2rYvruKk+VNRMWY6Ns7gYEZ0fRMCcFiNuCT1yS2ooh/Bep5USRiiI//C6A4FyS0UQiQEB9Z/RL+RZCAti43731ZwopVxyVI2Gx+/nRzTx76w0DJwLbvr+XJVbn8uKdT3s4RA83c9/t+BAebeOqFQ2ze0YyiN3L+mEiWPZjNoF6h2F1evtpUyePPF1FcYscW7OP6y+J57J4sGhrtLF11hDXf1IHXwughoTx1Xz/GD4/RQEIuHME7tc+OSZA4pIGESWXskGBeejSH/pnhuFzaOmtqc/Dl5lM8+UwhtQ06edLffG0SS+YP1IirAga9wr5jjVwxbxv19UZCbC6mXxrH4wuHEW4T6kv3Q+gVCnq9QnWDnceez+Pt98vBYiQtXs9bz+cwJieKzi4vX6yvYP6So7R2QnCQn2lTYnhpyRBKTtmZeN1u2jpF6OWS686sepk2JZTXlp+HWdWz4cdqpt6wGaw24qMUPn5lNCMHx3Aov5PzrvoWt8eGwdvJjTeks/rxIbicHq66bRvrt7dLPaVHnJGXnxzKRePi5Ty88WkRDz+XT2uHOMN0XDzZxrd/vpCDhfXMWbyDIwd9YNDRt5ee3V9OIcikw+eHT74v4a57D9HaFQS6Lu66IfzfzSS6QSKwgANHsL3Lw8HcWvYeq+NUVStBJj8TR6UwNCsBd5eLFruL2DgrXpfCF98V89KbJxk7JpFHfj8QW5CeB5/dx8791ax8YjzD+0ei10F5XQdVlW1k9ozivS+Lee71Q8y+ri93zupPTKSFA3lN3Hn/Dob0j2Lx7Vkkp1jlYtH5FU6Xt/DGF8epb3IxemAk/TMj6JUajtlkoKnNxY4DFew5UIPPq6NncgjDsmPp1yeCIIuQOv3yJojn0qKcgGJ2Rsj8BZb/m3/7HJAIwNfR/EqOFlYFwo2Ef/KK3UwC2iVInGT56kLKK30E2RQWzEtnyd2D5e8Xnm7hubeK+fDTBro6PPRJ03P3vN6ERsLTL+WTm+fCajVw7bREnrh3AIlRZjxeH7uPNrL0pTzWb6pHURV+Ny6ClU8Mx+FwsHTVIT5eVw8+cwAkBpwBibOgqw3/WGETDy47zLoNzRIkzsux8uKjOQzqHx6Qu6Gu2cnH353k8WeLaWxSiQjTM/eaJFbcP+hMqCjEzZ0HG7l83nYaG/UEB7u44nfRPL1oKAmRloAmIcIPATx63D4vh4vqeeDpo2zc0onOZCA7M4h1740kPsKAw+lnyz4BEkc4ftSJyaIwZlg0a/4yhrKqTiZet00yCSmm+vQoOi/p8T7Wvj+Rnok2fvipmsuu3wEWGwnRLj56ZRQjs2M5nNfFeVd/g8tjxeDt4IYberDqiRE0Nbm58OoN5BW70akqQ7OCWPf2WGKjdHi8Cpv21jD793upqeqQGk32UCsHv7mcLzbXMGfxblprxXrRc9ucMF5+ZBQGRYgqCnsLa7n9nn0cOiZARGFIP+t/BiR8go0H2PfeI5Vs23Wamjo78XEhTJ6UTnp8MBazHq/fx859pzl5uoGJY3qTlBDGTwdruPWPOxk2NJHnHhpMRW0n8x/fS2S0wjOLRpKRGoJPp9FrnR/a2n0sXnGYT74s4M/LxzH1whQsJpXDxU3cdv9+gvQenpw/mJzsaPQGcULBqWoHdz+0k9KKdq79XRyq3k9kZAgXjk8jKTYIr9eH1+tn76Fatu2upLHFTnqSjfGjU8noFY7ZqAkr4o98BDSR/8uQQ4YbZ0Ai4Rc1Ce2sFqyqW7h088HfSli2+jhlFV6CgmHBLeksmZ8lL62kspNX3ivi7Q8qaG7306uHlT/c1AO9UWHZK8WUV7rlQp03M5W752YSGSaERD+FJV08+UoeH3x+GnQqE0eEsvyxYZgMHp5++Rgfr22RADtqqKZJTJDhRrcILMBYe+QKkFh+iHU/NKOYVcbmWFj5aA6D+0Wg+H1S56prdfDJdyUseaaYhiaR4VKZe20iy+8bKkFd5BzEY9fBJq6Y+xN1zTqCbXDVpfEsuz+bmDCj9mLdoSQqLo+HPYerWbT0CLsP2jFaVSaMCeeDF0cSZTPh8ng5VlTDy+/ncbzAKbNnWRmhPLJwFKcqOph03QZaOsQcW9CrQhvzEGLR88TCNOZdl8H67ZVcfv1PYA4nPsrDR6uHMXpwLIcLOhh71be4BJPwtHHzrDRWLh1J3vFWZtzyEyfKnKg6A6NHWNn60QUoig+fX0f+qWaWrthNZb0Dr99Av15G3lhxEW9+eZp5C/fg9wqh1s+TD6ay6Nah6IUor4MTNW3cvmAPm7a2SrYUFiIE+1+bAj2HHGhpQCGVaVRbDFKKkoq4IdpcV9R28P3Gk5SUNxIZbWb0sB70SY2gorad6hoHmb1CSYy1UddkZ8/BUwzKjCc1KYyqBieX3fA9tmAjf10xlqKSLhYtO0Jmhsrye4fRu4cVr7w+VSZSK+scLFxxkPVbynhzxRimjE/GZBAg0cLtDx1E5+3kyXuyGJOTiFGvlyPfvKeCB5fsISkpigf/lMXpqkbe/byIKy/qzeUXpsn0aH2DnWCbWargh47VcvRIFY2NTjL7RnDhhB7ER9vkIhXz4JNpOy1Neg5r1ebnDID85lQi8IQB9iY1iW4mkcCgzH8sXP4cJHR0SOGylGWrjlNW6cUWrLDgljQeC4DE4cJWlq8u4G/fV+L0qAzODOL3N6XR2O5l+eoTNDV4SU7wc+fsZG6/vh+hNoNEzdIKJytW5fH6eycF12fU4GCeeCCbiDCV5a/ksuarJrlIR+cE8dSiQWc1iQAr0mZSIfd4ACTWN6GY9fLnX3x0KNn9JC2W4V99i501355kyXPHaWhUCA/TM2dGEs8sHnJOZs3P7oMNTJv3E3VNBoKsfi6YEMn8W3sTFa6ToZVgmUKbsJlMxERY+WlPHQueOErecYc48Jn6uyhWLxlBhFWEn9De7qSkuoXOTjd6nQAePb1To8g90cYF122hpcOPQVXokRpEc4uHtlYfF0+08OErE9n4YzWX37gFzKHERSp8vGo4o7Kjz4CE2xOMwdPBzden89LSofy0v4Kb5++holJB1atMHhfKt29OlGzKj0q73cWJkw3Y3RpoiPAnOzOJVR8U8/uFh8GiB7eD154dzLxrMlHFheqguqmTeQt38e13LRCkStH+V4OEJnR1J6O1WFxmYhUBEqCTf+lkznbDlpNs3n2akGATY7MTyOofS0iQifzCal5+s5C9eW1k9I5g+iVpTBkXz4GjJ4mJCqV3WhQOj8Lti34ir7iR5x4ZIZ/z/mUi1eXi7RUTGJgZhpR6pX8BuhxeFi07wEdfFPOX58/j0gnJGPU6jhS2MHf+LsKjdTy1cDBD+kah1+uwu3y89OYxPvyihEunpHLnrL6UVbTw8LMHyOwZzN23DJY3+/3PCqiocTJxRCIjhsTgwc/Bo9XsP1KN02PggvNSGDYwmpAgvZyJs/Cg+QFEfv0sdHTHJr8lUPyDcONfAInutI12PwMg8WUJT68qorzKiyXIww3T47h9VgatLU42/ljLR2vrKKn0oFPcXDw2lD/dmsme3Daeea2YtkY/KYlw19wkbpvRjxCrST5vWXUnz67O45W3TiIMKsOybCxZNJC4GDPLXjnKJ2sbZFZi9NBgnl48gHHDY+XQ5Mo6M13ngkRjACRsvCRBIuJMIkMDiRKWPF9IQ6OqgcR1CTyzeOjZbAew+2A9l83bRkOzUbLHuGg9fdLNGMwi3atDLzwzOh/9ellZeMcwdh2o4+7HD1N62o7N5uPaK5J59oEcQi3izvpkGlmI4VKiEmMOHAiHj7cw+bqttLSDwMzLL08jv6CJw0ebSE3X8cVrE6isdDBVgITJRpzQJFaNYtTgKA0krv4GtztEhhuzZ6WxaslQNu4s5eZFh6itMqHXw+UXhfHp6vMC7EvzRIhsVLcLStNhVFa+lc/8hUcgzAIuJ++tymHm1J6ShYtFW9vcxdyFO/nmW8EkRMr4fwMScn2fFSS7N4Vf0eJbsU2qGh289fEBOpqdZGcnMGJ4EnGhFuxukTNXaWxo461PT/DD/mbyCloJDzFxwfhERo8IIdikY0x2ImE2Iy++lcer7x3nrpsyuPLiVB5+4SDfflfGquXjmTY5GatZxeH2Ul7VRHiohR9+bOSpZ/dx69y+3Hhlbymqffl9OY88tYeLpyRx99wsEmOEJuGW6H7z/G0UlXfwyD1DmDohiQ3bKljyUi49e+h47E/DMJss3PPATpkxWXxnf6ZMTMJqM+ByCUNXOzsPNZBbUE16UjCXTu5Fj8QQFAmP2unnU8RXwl+gsS3pr5Bs47d8/FqQ0O7jPwSJai+q0U9SPKQmWOnsUqisdlLf5MPr8xMV7ObOG1K5+fr+fPhVOSteK6K12UtKosJdc5K4beYAQi1mOQdl1R08uzqfl98oAZORYVlWliweEACJY3yytv7vQCIuABJapkFLNCscO8Mk/h4kIs8Ac31zF2tEuPHcz0Hi2Z+BhMKug3Vcdss2Gpo0jUDxGdD7dJqLSogHPj2q6iNnqJ4PXrmII0dq+KMAiTIHwcE+Zk5N4ZkHcwgOEqMTyX3t7ooN2j1ej9ePAIkLZmyltQ1CDQp33tWPqqo2PviiRDK1xbdmMKBvJFNnbgJzGHFR8PErIxk1OIbDBe3/BSRWL8lhw45Sbl58mNoqI3qDj8suCubzVYJJiGkS6CBWnGBxgXUmUsLoWPlWHvMXHYbQMBSni/dWD2Lm1LQA8xd6ThdzFu7gm+/awCxCxf+NmUq8puLHq7gDrkSRBBPigwAJlf2H6nnri2MkxFu4ZGwavXtGUtnYxtbdlRw+VMXcG4aQ1SuS0qoONuwqx4uRr9ed5PDRZpJTQ4iMUll+30gG9Qlj3eZK7r5/F1MvSZEqe355K0uWHcHj6+KG65LJjA+joqKJ4EgLI4ekoeqMvPvJcY4eLeeiSQlYLCY++qqU4DArt13fn4GZESgGEaD42JvbxB0LdxIWbmb5/TkM7RcpJ/LFv+bxu8nxLLhlIHsPNfL0K/kMGRjO/XcOICM9+MwpIbxCHXYPeQX1bN5xijanm8unZDBsQDQmvbZoJERLPA0wL+XvQpHfBCv+DSBR6RfuGnR+Jypu/IoRr1/B73USZvPKNOIf5w0gJSGI1z8qZcVrJ2ltcZGS6OeuOSlnQcIPZTWCSeTz8l9PS5AYPtDMksX9iYs28/SqbpAQ4UMwTy/KYtzw/xRIbKGhxSAUbHD65OmqeSx8GkgoOnKGm1jz58s4cqyG+Y8foaTUgy1E4brL43n2wWxCrCIbomW7zsKZdjR7vF4OHxeGqC20tfsJ1SssmD+AuFgDDzx5gLY2GD8mjLkz+3LdzRvBGElcjO+/BYmNO05x8+Ij1FQZ0Bs8XDolmC9WTZIjEP5X4TmR5jH50OFTvDIkX/lWLvPv26uBhN3De6uHaiARABORTZyzaDvfiHBDgIRYwb9akxBzqLjwKD70gpL4jPJw9Cjwybpcdu+tZmROOueNiCXUZmbrlhIcXge9+sRRWdOB1ehlxOAUed5u3F7IoIFptHd4Wb+5ig/WnKCkso2nHxzCTVf25mRVF9fevJHIGCNPLRxC9qBISisd7DlWhUnvIN4STEyMjZiEICLDgzDpVeqbuqQd1u3y0mW349MZSE0OIzU2CJNBO+eFAPnq24d554typlyQysJ5A+jq8vDY80fYub+WJxZmM250Ag8tP8TRgjYe+H1frrgwCVuQiEG1aF4nLSt+3G4d1XV2fthVxpGCWsYNT2HymBTJhDRhUBiXRRZECWRCfmsfxb8BJKqE41JHhM1HZIgOn88o0vj07m1i4tg4Jo2Kp2dKMF2dbl77sITlr5bQ2uImJcnHXXOTuW2GYBIi3PAHwo18Xn6zDAwmhmeZWXJff2KjzCxbnacxCUWnhRv/SZCYt5WGRiNmi0p2VhjTpyQSGqyJ6N26WnS0yoTh8WzdVcOCJ45QesqDLRiumRbHMw8MJjzIKHmEOHQESHTfCXGHPV43BwvaufD6rbS2+wjR+1h8zyCmXRTPjDu2klvgJ62XgelTYlnxchGoocTFeP4JSKSzWoQb208x977DVAkmYfRx6UUhfPHK+DMeJAEKQqXTzifNHi6O8RffyOPu+/dDaAQ47XywaigzzgEJYaOfs2gn337bDBZhSvtfMAmxSXxiqyk6dAK0dNDpcvHaO0c5Wd3BlRf3YXhmDNZgPRv2lPPD90XcdWM2Kcnh0qvuctoJsVpF9pD847W0t9ml6cft01FU0s47nxXR0drGwwtH0tjSxSffFJHZM5apY1OIjxNefCOdDi8OtwcDOqwW4X4TbjbNHenX+XH7/HicXinliHhMfAh/vvbwST3im60lfLWhhLBwE5m9gtlzoI6de5uZNqUPd83qx+ETTTz67GGSo4JYuiibQQPCpILs92mb3Y9bmncaW1zSpyEEKyFsrt90iqz+cUy9MJ3ocJO8TeLGaZUfwvb9/wNIeKRAN+uKRG6dlSE3jai5sFlVIkP1BFtVVFVPS6sAiSJWvFZCS5OOlCQ/d85N5PYZ/QgNEiABpyq6eGZVLqvfOQUGM6MGW3jigSyiwo089UqupkkoKqOH2v6zICHCjUYTNqvCpVOiefyeLBIizZrAKQ4CIYbqdej8fjbvruHeJw9RWOjBZjVw1e/ieOHxgVKcFRm8sooO/vpePlt3Vsu1Fh/i5+UXJ3O6xsn5MzbR2u4nRA/33TOIW69N5v7lB3n7s0bMQdArycyh/DZQTMRFe38BJDqlJiFAYuuecm66dy9VlUJPUZhyQRDrXp8kMxbCym53efjjQ5spKOnE7zeSFgvPLZ3AVxvKuH3RXrBEgauLvz6bxc1XZ6AT2Q2hSTTZmSOFy2awquBXfz2TEBtPWgICW66+1clb7xyjpd3BVdP7yuKUIKNHmjkWLztCaKiJ+2/tS3iIige3VFwNGFB0ClV1HeQeq2ZETjIhoQaZ561vcVBc0kj/jBhNYLS7sRr12EwG0PukpV/beAL1NaFQS29pB/e6H0rpcHmYOCKJxuYuOpwOBvSKJshqlBZ9g7CeotLR6aW1yyENP5XVbVTX24mMCGZAejjBIUbufXoXP2yr5t65g7h+WhrBIQZ53ZLSiWdSdFRWd/HaO/tod3i48uK+ZGVEc7KijU++KiIqMojpU3vTI0FoIOI1RYz4/wtIeKVAd8/cNB7+k/BJaAgrZltcv6iREdcvTELvfFnK8leKqCx3ExujZ96sZO6el0lUiFH+VuHJTpa9lMu7MgVqYNywEJY9OpQgi58nX87lk68apCj9HweJeT9KJhEc5GH6JbE8vTib2CjLWcVPSNQ6HW4X7DxQxb1P7+fgIRdmm8rF5yXyxnPDCA9WcXuE9tDAw8v2sHFrM3qTkT6JKt9/calM90+6bgut7apkEvctyGL+7J6s3VjOLfcdoN2uSPbrEAvTpxAX7f9FkLh5VjqrHh/CgdxGrv7DNspP6VBVA+NG6dj8wSXgc0tLQFmDn0tnfE9hUReoQWT20LFl7SV8t5nbca4AACAASURBVLGEOfcewOuPBG8Hzz2Syt1zBmvrUoHy6lbmLNrNxk12sCpEBJt+PUj4cYHItYpN0mLnrx8dwu/RMfPSTJISbehVFaPeRX2Ll8tnb6FnehgvPJxDZKhJO1FFNsIrYiVo6rKzdXsJoRYrwwbFERIqxC4XLpeCQWfAK7MDWmXjDz9W0Ol0MXFkInHhFikhuzx+8k80su77UiKiguidauaNNUXye0vvGcNHnx3H5fZy9VW9OXikAbNBZeYVPeWiDDIbiYsySQbgEKzD58No1NPZ4eKn3eU89ed8ecI998BwRuXEylhVVgtKHubF51NoaXbQ0u6kot7O0aIGKVzmDIilrsnBZ1/nYTTpuOqSvmSkhkumI0nEfyES3clibRv+zx+/RbghCrzcvP9lCctEdqMSCRIL5qXw2PyBckiCVMvTNeBcFJ+IoqdPN5Sy/KUCjhe4JNBff2USD989gPhIE0K8O5jbxFMr8/hqY50srrl4QgQrHx+G0+FkqWQSjZKOjs6x8fTiLMYNO6tJiOyGJr+dI1z+oAmXY4aKFGgO2f3+Xrg8yWPPHafxnOzGPxQu527XQMJmZ/qlsTy1OIe4iICZKnAfhPDs83g5WtDI4mVH2bStA9WqI2egic//OoHEMJMs0tpztIb7nzzMzr0u9BYDgzLMfPXeGGpruph07U+0tkOI0c2iBQO4b04mpZUdXDpvK8dLHCiYEaK/QNS4qHNBQmQ31uH2hGDwdDH7+jRWPZ5DZYOTi2Z9Q9Fx0OmNZGfr+fqtycSF6GStzNESO1fP/pGT5Z1SW+nXz8jeby9hw6ZKbl50gJZmAQou7rklimceGCcT9uK//OIa5izczZ59wtLho1+Pf8VMJdeeUHu12xQ4q1FkdZ/C6douXn1/NxaDgeunDSQ2xsa6jbkEmS2MG5GKx6dw6ewfsLv8rHx4BGOGxqAXekhAzNu3p4z4tHDpjRB6wvBBSdLJ6PZ6cbkVFK/K59+dpKi8mQEDwvlsbQknT3bw9CMjmZgTT3Obi+82nWTPoSocXh1OfEyblE5+fjMNrZ3MnN6XN97Pxe30MGFcEp99VSEZxEWTwlm/oxKrxcR9c7NFFRImm5H0FJvMlgjgKa9o5+N1RbQ57Nw8vT990iLkjdSK04TqLhKhOvxezUi1fmctz6w+hsfjYs7M3lw4NlnWQnz6bb6sA5g+JYPMdAEUYh41h5lMlXUXuokVIqsef03m49eChLYwZXZDWOU7nbz/5WmeWXWSsio3QUGwYF4P6ZPQYFr82NmyeHHdTo+XTbsreerFXHbs7kQ16LloYgQrHs6mf1ownU4f32+r5KmVxzl4rBNrkJ9rL4lj6aKBNLV38oQAiXUt0hk4MjuIJQv6cd7QSJlS1Eq8NdeJCCcLT7bwwPLDfC3MVBaFsUMtvPTIMAYJkJDVewr1rQ7WfHeSR58vpqlJR3iIlgJ99r4hP8PeXTIF+iMNDQaCzTou/104jywcRFKkKUCaRLihlY4bFYXqOgcPP3uMDz6tRGcy0jPFz1uvjGPMgHA67W7Wbiln0ePHqKj2ExSkcOGYaP76fDZl5XYmzthGSweE6D0sXpDFwrmZtHc4eeiZA/z54xK8Ohv4DODzSiax5uURjMqO4miukzHXrsXptWLwOLhpVg9WPz6CLrubK2ZvYst+u9ya6T0M/GVFDhNzYnG7fXz+QynzHyqiptUhXaPjR1sl0zh4uIabF+0nt9AlrQNjBhv5/sOLsJk1/eLLDae57f4D1DWIhenixivEvP5TM1X36pEsSKPz0igl1refqmY7y1bvIixYx01XDCY+MpitO09xvLwOg8fPBWN6EZMSxiPPHeLDNae46rJePHJ3PxJiTbI+oqK6i52785k0ri9GgwFVr8OoV2Uh1bpt5WzdVcXk85J4460jMjd9/bW9qGlx4mj3MuvqPoRZdXz1fYHMWgwflCCp/Qdri0mICWLU4FhCbAZCbEaa5EQhwWnf4Rp0RiN61cNrbxeiN+oYNyaZ7/5WQnRCKLfN6S/jZCE4BtsM0lzUYXcQFiT8/QZUWWKqygmRHRQCOfxjx1tZ8VoeP+2p4dppvUlLUokJVhiZk0SXx8ff1hXIE3jqlAwy0sPOgK54OgESmh9AqxP4mQnrX6YUvwYkxLb3aLlwKWv5aely8+EXp3nmlUJO1Tg0x+XcXjx292At2BAgGRBtu2sqxDzkn2xn2csFfPRFNT6dmR6JOuZen8D036XR1OLk3U9O8v5nFdidKsnxOu6ak8ZtM/pQUd0h7dpr1jaBYiQxUeX8CRZ6Jqn43Xp8qtCUvNgMekYMjCcqPIQHlx1l7XctqBYdY4YZJZPIGhCJTqaYoaHZyWfflfDIc8XUNyiEh6vMmdENEjItJ4+7XQcbuezWzTQ06zGqJjIzFc4fH0KoRVRPavMhDki9yU92r3iGZ6ew+v1CnnipELfbQHiwnhuvSuCOOZk0tzj5y7snePfjKjyqnuhQJ3+6I535cwZQdLyT82duoandQIjeyf0LM7n31r543AI8a7nxjl10+LVye3H4xEWqfLRqJCOHRHJY1G5c+xUuRxgGj4vZNybzyhPD8Hq8PPryEVa+XoTbHSSKR5k9PY6Fd/aTbHDpCwf44rtOPH4/Rp2LhXemsnTBcBqau7j9vv18/nU1WM3Y9Haef3QEF02IlZW6z67K5cPPyvCKAi93B2+uzPoXQEKeHtqGONPMA6hr6WLlX/ZiMhq54cp+BNlMfLfxFNYglaHZcfi9PhIigjCZVfYdbeKPD+6mtNLO9ZclMu2SHhissPfgKcaPSqN/egwmo8qpmjb27KuhT3o4f/74BN9uPsVds9MJDbLRUNfB1Ck9iY6w0tHhpKC4ibKKRkbkpJCcHEJEiEE6KFe9l4fHr+Oqi3uQGGWRp5FMEQeaxjhcPglQYsOW1zhk45nT1R28/tYxYhJCCA818uP3hUyd2ptLL8kgyKpKwLAYhfusm2N3Z7y0mLyyoZPnX8/jy+9KGDM8WhqwOjraKT1dy5icdNJSoygtb+HLDcelG3PqpN70Tg2VHjC5MMR4zjENaWbx/+nj14LEWXYgXrW108MHX5SyYlURpwWTCBHhRhqP/Sn7jBFJjk5SD0FZNSNdQ6ubj746zcrXT1BS7kZvVokI8REXbcTnU6moFiGZD73iYdyIEB5ZMFBWORacbNI0iXV1+FW9bHJjNXkwCEblM+DXuWX5dqRNZfaMnlx6YRoPLj/C1981oVh1jBlqZuVjOZJJCJAQU1rf4uTTbwWTCDguQ1XmzkjmGckkulOVwifRFPBJiApjPUaDE6vJjSr8BWLTyh4nToIsCldfksrShcPZsa+G+585xL6DdnQGC2E2SIoX86BSVu6ktVO4YJwMGWBm5bJRDOsbLo18F8zcSEubkVC9g/sXDOTeW/rK0LW4oovr5u7iyAlRPeoXXW5IiDDywaphjB4SxaGCDs4T4YZTgISDG25KZPXjw2UOZVdBA/P+sI2iIr0MDcJtkJwQgtfnpay8k/ZOI/hdpCf7+PT1SWT3j8Tn9fHWmlIWPX2Y5jbhsPISH2YgOSmIri4oq2yjza6C08PgLDNr3570z0BCu/kCIOTy667kREdjm5OX39mP1+7lthuyiQg289EPRTyzOperL+3NrTdmsOXHUrL7J9A3PRS708fajaV88V0ltQ12WXAzuK+FqZPT6d8zhpoGu1xz2w/XsPKp3Uw6P5U+WQlyY11+YQJ9ekTKoYQEG6lt7OS7rUVYjCZGZSeSnBiKzqC1fxGbTVS/FZ1qY/b03mT0CNVO5+5qwoDrUWoCwnIbCBuEEtzY5EBvUPlhWwUff36MCRNScDh0lJW3MPvaTEZmx0mGI7QlKVyKU0vx0+7088ZnJbz25wKSE0zce2d/xo2Ip66+Q/onhOlKiKU2s0HegC/WFxJkMXDZ+T1JTRTj67ZcaUKF/PNrMOJM4k0DF61U/L+zZQeqLAO2PPGyLUKE/LyYZ1bmUVnhxRzs5Z470nny3pEBJhFYEYH4pHv8Pq+fwtJW/vrRcT75upyqWtF8QqR8xYdXakpGk8rAfsHcemMvrpqSQmiQgSNF9Tz5wiE+/6pWejI0E5NO6/0gU3gi1+4mIkThtjm9uPbynty/dD/ffVsLVj2jhgXxypMjyO4nqkaF1iUUehcfrivm0RV5tDeohIWqsg/D84/kBExjgrHBzn31XHrjFpqbBEhoHh+thiXQCUu+toLNojLjmlheXzaGhmYHH35zglVvnaS4xIVohaXodJLyy+yWXiEj3cTdc/tyzRU9sBpVDhY0Me6qr3G2GmV2Y9GiHO6/s7c0cNW1e1mx+hjPrywEvVGGGzHRKu//eSzjh8RxILeNMZd/it8rms44mHFTBq8/ORqT3keHw8fbn53kpdcLOFHVCW4hMppB58Ivig71epLjfNxzSzq339APg1Ec8zoaml088eJePvhbA431KuhF/Ycfn1c0n3FIR2xGDwOP3t+fqy9I/+9AQvoENS7hE+k7P51OeO3jPMrKm/jjnGzSEkIl1fpmRynPvnacjhY3f7grm+rSGuKirUz/XR8wwd7DZQxMT6CtQycLosJDVaIjLbTbvcx//CccDi9jhsWyf38N40cmcvH5abKxjKD4BqMI1VVq6+x88vUxbMKZOboHiTHBqKJYRtSG1HSSV9jM2s2VHC+uY9qUBC6ZlEZyfKgMM4QtWqxr8dOi6UcAVgI+uW6t0E9zo5PqRodMn776biEHjtYyb2YGiTEhhIWa6J8RRliwQc6FqDP57scKXnm9QKZu75rbTy7+kGA9+ada+HF3LfmFNVhsCiMHJTByYDx1TR18u+EECbGhXHJ+T2KjRYpQ6/qkyI5K6q80Y/4aJqE14DkLK346HR627Krk029KqWsAi9nLFVPimDWtr6ZFKNp8a9l3rXWdOECEHuDy+DhR3sWGHVVs+qmG6mqvrI7U6ZwE23Qy4zXlgkQmjooj0ibSwn5OVbXw6doTbN/bjE/V5rU7d6SxFLn7CLH4ueT8JMYOi+edTwvZe6AJ1WSgX28Lt1zfl7SkMHTCaaj4aW338NPeKj742ymZUQgNUrhgfDRzrskMdODSuHFhSQtLVx6htUtscs3DLO6BFBBlutqP4tFhNPsYPyaGO2dlyQ5Oosr0h51VfLOhglNlXdhFNKt4ZUo4PTmUSyYncPH4BMKCjXJ+SypauX/5TpxdRsw6PVdf2YurLk6Q4Cka8ew+UsuLLx/Fqwrx0iMzgPPvGEhWeiQnyrq4f/lWPKLRj9vFBZN6cPv1/WW47PXqaO3w8N1P1Xy5voSKCjednSLv6MFqNdEzVc+F45KZNjlV6jKiBaNcYz6oaGzlwy9PsWN7MxXNXTjtbslsbTaVHkkhzLiiFxNHRhNk+acFXuIGuQDtQsVCFinYr745xZY9tcyZ2ZeMtDB27S9mQFYKRp2O9VsqePLFI7TbDVx1USJjc4IYPCCWDq+OP39wgLtmDyI9PkwWueSdaCK3sJXoOCvPrzqE0+tk0W2D6dMjgrAQk6yB0ABA4wEOp0f6GRqaOrn0/J6kxNtkf8Auh4eNuyvYt7+G6touTFaTrLUQRTJpycEEWaz0y4iU5eKakak75u+20WqnilyYYpH4FEmahJlm1+E6ymvbMVssvLVqH0ERZhbPH0G/PmFamFLZzpsf5/P9+kqmTe3NzOm9SE0I4lB+Ey+9ncuWrVXERlrIGhxCr7QgcvpFMqhvLCfL2vl2cxn9MyKZMi5JAqZ2xAVA4j/JJAJZI43FaL6ALruH1na3aOglATU4SJEGI0XptvlqLfw0LUUMVttgfp8qlfVOu0eeVoI1tog+HSpERViJiw6SLQJFe0BRPCUUEbfXQ1u7h057d6/Qc8KsM15/rTxHeBOsFr3MJNntWobMZNQRJpqn6LXTXGacvD667BpYeH2K1IJtQTpCg7ViM+1DbFA/jU0u+TMai+hWK7QfkX1CJLPzyw5loSEmSfNFpzex7ppa3NTW22lo6ZTemcgwG4mx4hr1kn2Ig0jMp6gQrWt0yEyYGGJIiEFuRilP+/zY3S4aGjQhW1q6dQqREUaMqirbONY2OLR59os+FQZZviCMjALGVL8eu8NHU4uDyjo7Tc3t8ufCw4JISbASGmwi2GgEvairEsKuuG+CIPlpafPJuS+taqe9tUvOYWxsKDERJiLDTVhEfC2W5C8Ll5qoJZCnu+HH9iO1fPFZAZPO7yPddtt3lXEor5zx41PJzkzEbvfwlw9P8OJfikjrYeX+BVmMHhjN9l2nKDjRxjXT+5AUJTa3wpMv7+PjT4q45pp0eqZGYTYLpTqByDCLvKmyAZugqoFCsYLiRr7edJKxI5IZ0j8as1GlsdPNF2uL2JdfT4/EYIYOjCUlPlguQkGfWlq6OFrUhsftYtLoFOJibPJgkhVvoqS2GzQCp+mZ7pRafCUn3yW7Zjl5+/2jso6hV1o0bZ1uxo6IliBZVtnJrr1VDB0cRf/MKDnpq94u5q01xSTFW5h9dS9G5URhsSqUV7RgNAikDmd/XgP7DpVx/tg0Rg9NwCgs3MKY9l/CjXP9e/9Mp/g1TEIsSa2B7Vm9SZym2vdkYCHWpgjTAof6mREE9pUmZ2t5D+F9EZtI9O8SzK27cbEAYVFkJxid3CYBobabwZy1KJ5jvAk0INZ2rhiPAPHuV+8W1EUo090LQ2wyze3YzXW0UXVb4LudNN2d0YRgK4rxtChHFHR1v5YWcugC1y7mQwOw7syeHJIUusDtESl4aXDAYDAgbDwyiJPPF0hr+3T4ddJve4aFyXCgu+GWInxDgkWJh1cWSWpkTdjDhWwr5lWPKr4O3BOvnBMfehmWiQ5aPjxuP26PNi5pHjSIOdMyPsKPJJsi+d3S+SueUSQhBLtwunxSCBWgK9L/Br0AQhFqqXKv/h1InLvQFBlHdoN5WW0nr75zmJ7JoVx9aQaFZfUU5DUzeECM7F6UnBguDSGiAOj5v+bzwboihg5JYNr4KBKiFNmbUiDoxh01ssFtY5OdgwdrmTqlBxNGpchmMhaT6FotFpFozaeNRZUt5uC7bSWUlbUy/XeZxMYYZbrzLx8VsHNPBZdNTpeaQXxskPRAdMf0TpeH+hY323afxqIqsv9DeLgRRaQsBWprxaMaq5UVrFpDWE2Y0zaJWKDCP1FdL4Q3Bx9/XsS6dSXc/accLp3SQ1pyuxxu9KqPIIuJHQfreeyFI9jd8PubMpkyNl6KquKpvt5USunpVqZM6EFsbBDf/HCcU5VtXDo5g6w+UXLRnGleExhTQHU9pxv3LwHFrwWJc0BI7EL5pVbyrm2UbmFTbEDNGyLPV+HEO2comhwoMh9aGcSZiQ1sFo3CazG/dl5qTE7OciDPKTaSxlA0ZqfdCa2ZrezVHRiedvAHam3lUwTaFIjNdSZ6EvdTjLVbBtYYRDd/FBka4SaU1yk6SZ8Z99n6I3GISPjsrrvRac+nFTAKAVyMQTPXidBBpEsloAV2v2QiQl8JbGKxNeWoz+g5YrDaXPv9es0tHNABNbzwyLHJwE6yDNHRWz3TAVzMjc4nvtZYgtj4knCcA6ZawkGwKY3FaDMvQD/QACeQUZNgIq9H63wuzmbZgEEcpD9nEn+30PzCByBOVB0fflkg48fbZ2bjdPp4+Lm9+NxGFv0hi4y0IMymAFKhp7C0Tf57blEr99zcn6kXJBMXFUR5dTt3P7yd4tIWnnp4DGnxQSTG2yQ9k4gVMOt0rz2P4pVVeSKF+cm3x0iMDWPiqB4SUNZuLmfVm0e54tJeXDk5TaYtVd25p42G42KSquu62HugBptNz7DBcYTajHjljRE2agEqZ2/OuYeVdsO6F6kqBdjNOyo5UtiENdhCbW07/XqFypAhKlw8j8qXP5zm7TWFMq06c1ov4sLMsia/ptnNs68epr3VwZ2z+zOwXyTV1e18tK5ACq9XXNiH1ATRRl4sOA0otb8CIzrjwPqlWOTXgETgNQK/qp2AZ19PbucAWAeaTXYjakDg0+5Ut8eim6L/vFBetmIK1E1rJ7R2Td287e88IQHar4U/AZU4sGDF74nejpJXCO0mcKoKe31LqxO310+IoOOyh8UZpNc2dTdwdROGcwDuHJgMbCLxngyCDGjMTmwoufnOCJvafZGXJVNeGs840z1FhKzdwCWA6O+bqgfCM435aNqOYGHCT9LaZpdpS+EZChHJCfnCWmNen6L1TNH6fp5JNp0lYtpAzoLEz5bK2bty5np/dj6cTeefXUna7/wCSGg/Jnv042XP4UY+WJPL7Ov7k5wcyva91bz9UQm799UxdlQst8zIZNLoeExGbTJFHfsnXxaJLAqTxyXLuPGjr09htao0NXbS3uHmpuv6khoXJOMgTVDpXhbac8gzRKa0dFTUdLDm6wLGj05hYJ9o7F0+7lmyUza8/cOc/nJzCZA5e7R5z5xG4hNhLtmX18S+3CoG9AxjxMAEzKJyz++XVX4/r6M4O7NCANLmXYCPxqw6utzSXbdmbSl/fuMow4fFsvj32fROE52IFbb9VMaBwzWMGp1E9sAYzHo9rZ0+3ltbyqtv5zJ8UASLbx8khSS9QU9pdRtrNxynX68oJo9OJSrUFLgOcQ80aq4NQq7yboX1nCXe/en/FiS6mRQcL2lh4/Yq6upFa7TuTax5OES4FBVpYEC/UAb0jiDIrKL4xEJXae30su9IAwePNsm6mrAwPaOGRDFsUJQ8kX7+UCiv6WDTzmpKK0Qjxu6d1F1iH9gg3VKmzk+PRAsTR8TJkFKEM+I9OL7fWklucSOt7U5p57eZTaQkWMgZEilD0xCxJn1+HC4Px4qa2bSjErtTh09kJAKlT2JcQt8KD9LTp3cYQwZFEm0zap3VdVDb6OSbTWWyDZ1B0clQ+qLxSViNOn7af5q9Rzrx+oTg7KVXchAXjkkmJtoiwayj08PXm0s5caIdv85AVr9QpoyPR7bZ8OsRHfCPFrbw/eYaSqtaZcguAgwhevZOCWHM2FiG9YuS1evCqfrb1/z8g6X093fKLxvud9/A7hM1gJR+HfXNLpa+/BOjsxO4bHJv1nyTi95iIikynI/XFfPJ2iIyMxKZd11PrrkkDZtFdHsS72/RQZDZLNOWhwobmH3renr3j+LeO7JIjgslOsKISdVLOiV76chqKQ2NtdhJWyQCk0+Wt/HeZ8Vcc1kvMtJCOVZQz0PP7uW2WVlMHpOEyRyI9gKMQGtPprV4Ec/S0ORk5RvHON3gICsjhEkj4unXKwKLXlj5ukHiv57QZx2Gmq/iTJs3vxBeW9mxr17UKlF8qomIEDPTJqdJg83O/WWERdnI6hdLfaODT785zcefn8Jud/HH2/tz2QXJfLe5BKvFyIRRiRzJq2Xv0VomjUph3LBE9JLfik0rqJ82C2fPgd+aSXRTAXlWyeWx/qcqlr6Yx/FiB4qhm01o4xAFXUIETInTM3lsPFdemkrPJLME88o6F2+uKeWDL07T1OokOcnI7Tf2YfZV6Rgl1mgnrBbGqhw41iSb6u44IN5cSaSgBF3XgFljGwIktXuo13sZPiSCxXf0I6d/BEfyGnn93WK27mmlocUhQ1IBBoJhBFkV0tKNXPW7JOZe248QC7R3ePjb+jKWrsynpd0ABvH8oimtBr6CvFkMemn0GzcqnDlXZ9AnNViuzYKTrSx+8iD7DjVj0hs4b2QEjy8aRGiwjuff3sebHzdqfSvx0jvVwlOienhEnNQDappcLHh8H5u31krd6bKpCTw+P5uIUK0v5oZttax+J49jJ+y0dzrweYXGIDqRewkJMdI3w8ZtM1O58vx0LcWr62ZJ//3m/q1+QvH7Rc6i+4Tq3gwaSHh8Oj76LJcjpypZOO88YiOsfPC3o5iNcNH4DKqanbzztyLe/vgEYVYLt87szfljY0iItsoLbHPD+m2nMJtMbN92moSUYG6aJt7MRWv4ImNCnTOQD9eEm5+LhxponSxv573PT3Pt1DT6pNnYtOcE735ZyoIbshnYN0JmQbQlqP22tPN2uw4UqBR6yruF0jQl/q13r1CuvCiVjB6i36AWJpxDQ86idTcwSPAR4UkgjvbrcHug0+GjoLSRh5bslJV2jy7MYdzIGE5XtLBrfzWHcxvJP9nFseMd8pycOb0340bHcOBQA5+sO0l4sIeH/pBDZq8oPv/hhBT6LrsgTZ4g8u11BEgECJJWGPZLANG9qc4ui3/dJyEEPG3TalxEYd3mCh5YfoS8Qiey7ZHoTSD7E4jA3YhOVeSJmhhl5KYZidw2qzcxYWbKqh2seu8Eb3xUKpX/1GQL99zShztm9ZTNijWQCKR7Udl9sJEHnjnC1j31GkiI9JwoKZbWdMEABEho1N9o8DJmeCSPzR9AYpyZ5/+ay4d/q5ApdQE6esT7o3glmxDgajAq9O9pZuHtmVx9WQqdHW4+XnuK+57O00BCWjAcEpNkEbVscK5DNbiIj1SYdUUaf7qlPxHBRo4Vt3DHA/vZc6Adk17PpLERPP+YYIM6lr66j1VvNgca3CrEhOq4/0/p3DYrE5NRT1W9g3mL9/H9pmosBoXpVybxwgNDZEYmt6SNux/YxZ7DDpzyHbq8mERGz++V2T7FYMSsNzFysMqq5WPITBF9TP5L7PJbYcEvPo/i92sSxRnSGgiDxeIsLu9g+Ypt3HlHDskJNuk1NxsNuJxuEuNCpY1aeAq+3ljGqr8cx97ZyS03pTPvqoFERllYu+U4j7+cR0aqjUW3DSE6MkimV3SC4gf6ZSmKK3DhmoHlDEgEUj7ie2U1Hbz3eTEXjktiUGYUWw6e5M0PT7Jo7lAG94/S1GlpGdcWl3zzQFljoTnwHA4/FbVdVDbY+XZ9KfsP15MzNJ55M/uQnhgcKLo6uwHPaBTdukCg1kKwCaE0S3knkFoT3vjvfyihs9Mv2iQQw6zOJgAAIABJREFUF2NhcP8YScEP5tZz9GSrBJA+PULx+lxs+LGSn3bUER1l4fJLkumZoJKTFUdDu4eN28volRrKReMCfSiEWCVTtiJ8EuPThKl//Pg14UZ3XkJEM2e1gXWbKnhg2THp7zeYVLIyrYwZGYbP5+JobitH853SW6CqHoYNDObB32dyycREKqpFk9wTvPFxCU3NHnokB3PPLb0lSEg3uxy7AAnB41XyT7TxlzUnOFDYItO/HR0Kpys65LutCYAMDVLJSBdvyaiiV/0M7hvCtZclU1bfziPP5pJ73CXfNGhAbxs3TO9DdKSeTTtqWPd9Lc1twnWsMHViKC8vF92g/Xy0roz7luXR1uaTbf1HZocyZEAMrR0OjuY2su9IJ6LxgKq4GdbXwnNLRjJ8UDhHT4j+qAfYd6ANk17H+DERvPDoYCKCVZ54dT+vvt2kMRKfitWgMnVqKE/dm02POBsVDXZZ6bl+cw0Wg8r0afG88MAgjAY9L71fwLKXTtLpUDHp/UwaGc4NM3rL98Z4b00+P+514vXoCbW5mD8vjUdlJe4/Oyj+PXhxjiYRoLiBxSKg49Hnd8o3pZlzbX+27avk+22nuHXWENITLagGoeuK4iZot7v57PtSNm4t5aaZfRk/JJFmFxTkV7HspcMMz4li9vS+dHW4SUgKYfeek/TtG09KYhhGrZN34OK1d57qptbdUXhjUydrvs2jd2oEY4amcqK6lcWPbedPtwyXMarR5NamTjS+EVWhIlfv0ODGZvKJM0aeLk6Pn5raDvbl1rN9bznTLs5gxMBYrP+PvbeOk7M89//f4zM7K7PuvpusZS1uJAGChWIl0CJFK1AgRYtLD+60AUJx12IJFiVK3Nfd3WbH9fe672c2oT3l9Px6KN8/YPtqG8jKzLPPfT3X9bk+YlA4EvJVTKg0j5bNECasdChCUi5YmF2dw6Slx3K4YRRtUIPJrOGVtw7h8AS4+tflzK1MxuMN0N03jtMt/BT7eH9VMzUtdmZUJMjVaHlpHF+sayY52sSMyiS2bO+guW2Ek47NorwgIaQ0neAkhMan77VITJTlowVWvG1RJG578BCH6lwYTWrOPDGZa387iaRYLdVNY7z8QSufre3H5gwSF6Vi2aU5XP/bMvoHnEon8U4Lw8MBstLMXPfbHH4nOomja6TQgVJhc/noHnRKX1Jx81c12FjxSiNbtw8fsXO/5dpSctNMsjQL7oH4Lb36SZO0wRsbU0uHp8t+mcayS4rkdmzn/kHu+3M167eOSUC4LN/AU/9VzpTJsby5qp1bHjrMuNVNQqyfyy7I4NJzyuWYUls3wvKXG/lqgx0xG+Uke7nj2kLOPz2P6sZxrrh1L9/stWLUBVk0L5rH76qQo+X9K3bz9MvD8uEhRiMBchbk+nj6wZkcMzWJ3n4Xv75pH59/3YNJq+OcMxJ47PYyqYy98Nq1rN3qQ6XxkZehkwbAJy/KkIrlLzf1cN3d++npU6NVu1k0J5IPXzqBcIGx/MAfoSIhLn0IxQ+trA5UdfPoSwe5ZdkcUqP0PPj0Tt7+pIeyihQuPzeHWdPiiQvXKzwGTUB6RLa1jlJZlkRL65i0Fs+KDWfOrBRys8MZtXp448MqYuPNmNRBMtINLJo7ibgonZwjlV5X7IhDT0w5PPilGYYgUn26vkl2MKcem4dGr+XKW9ZSmBfPb84rkQIeKT0PaiQ1trZlhM8+q5d6klNPyZN6D5dPBKwGpDjJ4fXT3jVOW1sfxflxTMpJkPth2Y38tyLx7esCXb0jkprrV2vYt69bPnniY0zEx4Wx9utWyXg7+fhcSgtjJVu0q3uMtz9u4qPVXbi8AVKTLcybHs/Pjk+WZiZPvXBQCnou/2WxBK0+X99CWnIUJ87PINYiYmEV0FLpJEJJtv/0Jvl3OokJPCLk3Br6vivXtctxQzypjWHwy1OTuf2aMrLTzFidPt76rIWH/1xLa4cPkzHA+WekcPuyUnlIjhaJIJnpRq77TTZXXJAvIhwUDFb5H2U4lMC4wh8QX7urapR7HjvEl+v6UOm0Mnhn+UMzKcoRTuTKiqKp3c59z1bz5gc9UrlbUmjg7uuLOO24TPmgaO6w8+jz9bz6ficun4ecFCO3XzOZM07M4u1V7fzxwWrGx3wkx8E1l6dx1SUVmPRqegfcLH+tnoeebJERhZnJbm68Io/Lf1FMTZODK27dw/a9o8J5L1QkphIbrubBp3ez/LVBvGrBZFRJa7ZEC9x6XR6XnpvH+HiAy27ayRcb+jBpjJx7ZjyP3F7GwLCPpZetp6pRePB4pOT9jeWLSI01EvD7ae52svR3W9hf5UatdlE8ycLbz86kOEfki/ywH0qRkIChtJGRF1ow7e54ZCN5eUn84rTJ+FweSdV965NOtuwbJiFaz/HHpnDZ2XnkJpvlLOgV3Au/yI1U89nqNu7+yx5K8i08cec8EuJMkjz01oeNjNrczJuZBIFxZpZnMTkrWqYpKfiRgpIrzLMQQhGiU2/Z28Phun7OPilfHvo3V9Xy/t8auP6KmcyojEMv7fjUHG4cYs2mRjReNQfrx5k7L1NSrGtrh/C5vfJGi483kZNupK29l8zkcE48toTYGLOye5fbjtAvQYKnXrl6EsVK/Ov2nlFqmwdJTY1GvGmR+tXeO0RCbARGnZ6qhjE+W9tGYpxKytST4iN4/b0G1m/t4cRjhamOmfUbu3C5nIzYPTS1WTnzpER+f0Gp7NpWrm+luX1MjhylBWIrIK6LKFSik/if5tH/S5EIdXKhdadSJA5yuNarFInTErjzmjIyUyPk8Ra06zsfO8zOfXapBzjlWAt3XFNMnCWcp19v4sV3WuW4ITAJkdkhioRW4gwT67m/f62hYZHdh0e5+9FDfLGuV4AQzK+MYsWDMyjMNR/5hYi1+m2PHGDll0Oo9ULgZeKJOyuZWhIvi0/vkJOX32vgyRfb6B/2khiv5/cX5nDNRZN4Z2Ubf3z4sDSkTY5T84dLk7n60nKMerUUqK14t4W77quR1zkzNcDNV03iknMKONxk48pb97Bjz5jc4C2YH82Td1YSE67hgaf38Jc3+gkE9WhDLkxCVr5kcQyP3VGBTqPhUlEkRCeh1kvLu4duK5fA9yXXfEN7lxqD0cuShdG8u+I4NCHQfmDYzcXXfcMXm0fk/ZiVruKvD5Zz/OzsH7ZCKCtQvwxcVHhzyjZh+4Fu3vyghmWXTZf+CmIV6XQG6ex18tnX7bz3URs9gw7KC5P41c8zKco1MSk/RtrBbd3XQ3e/l4HRUSqKklhYES+By6qWQXbs6ZGeUMNjdnLzonBbHSw5djLhYYp7kWCxiSJxdM1zdJHb0jnGtt2dklWZmxEt8yVvu387Ab+K310yheJ8Cx09NlZtaCIqUscxlWm89nEz67f0SHbPpLQIJuWZ0YXpaGqxkpakIScjkpL8OLIzY+WaVvyClJ8fWqbLIuGTDDgxs7vcXuoah9mxt0PGEZYVJclf2Nc76sGvo3JKKg1tNh58dj9R5gC/+1UxU6ck09Vrp7axn8K8OHZV21j+cp28oUTrmpJo5IKf5zC7IkHGB9a3jPLJ2kap5jt5QRaWcMUj8gi4/D2PG6E1kvL9Q9/7SJGo9mIww3mnJ3D3NaWkpyk8jm17hrjnz7Ws3ToocZ+FcyK4/aoiqZ+QReLttiPA5fW/zgsBl0dXqUe4H/K7KddadBVCzHT3I4f4fH2PLBLzpkbx3AMzpaW98jkq9lYNc/N9+1i3aQS1Scfxc6J49t5ZZGcY5csfHnXy9spGHn6mWaaiR0WrufisVO5ZVhoqEocYG1WRnBjgD79JZdklU2V6VUu3nYefr+GvLzah0ukoyDby4B2VnHxMEgcbrPz+tj3s2GXFYBBFIoan7iiXjlT3PbuL5a/1owmGER+vkxqtztZxCnM1PPPQHIlFXf7HnXz+dR8mtYZzzkjhgdvK2L63mytv2UdvnxajKcA5J8Xx6pPHHOE4CHn9NXft4Z3Pewn6taSkuPnz3WWctXjSD18k/EFPUKFeK786t9fP/X/ZQl5mvBRnhRkV+qpU5WkCUqt/sNoqR4eN2+1ER3u4+cpiTj0uj/oWsSraKQ/ZLX8ok/TpML0AJo209Y+xa087hfmpfLWpkezcWBrqejj/rAqSxVNcpnAdJcn845UQI8f6zS24gz4WzszCEmFk074+rr/rGyZnx7FoXjI1DX2Yw7Wce2o+kzItPPd2Fc+/1sAFSwsk6FVV1yNTwYbHHGRnRVGcF0esxSh9G2UUsHSxnigSygVRSLEKTtLaOcreqh5JWy6alIjRpJUhxdWNAzQ3DDN7ahrRcRHsOthPX78dp8tNSWEMpZPj5FGw2vw8+1oDm3Z1c/Zp2cwqjccSriM1MQxTmHgFQbyeIB+vbqSr386SRTkU5MSEaMahQvGdVvz/ZicxQWP8xyLx4EEO17gxhKv45WmJskhkhorE7sNj3P9MHSvX9RDwKoHCd1xdSGF+VGi70crwqOgkzFz/69z/RZFQGH57Dlm559HDfLa+G8Fvnlf5D0UioJb5naJIfL1tFLVRywlzo3juwXmkJQvkCUasikz8gb800NoVICJSw3lLEnjw1qmSqyO2G9YRNfGxPs47N5FzTivC5/CzbdcQL33QREOTXVrqLVmQzH23VZKVapbBTlfJIjF+tEjcKYqEmvuf3cnyV/rRq0wUlxmJizOxfu0gFnOAqy7L5cKzJ3H1HXv5bF0fJq2GpWcm8fAt5Wzc0c41dx6kb0CHKSzIL09J4MVH5hwhRo1Yvdz2yGFeeL8Vn0dHQryXB24s4dKl/w+KhC/oDU600uI5ure6j1c/OMjl55RTLKjCghftFxoKFUGNX45dVqtXBr1+tKaH3YdbuWvZTKmS3F81xCvvV2MJ0/OH35STkRYuV50C4rQ63GzY0kBGcjROf4AdezvR6PxMLxUgXaJcq4onttx8fAeCW1M/wIZdHcyamkpxThzuYJBf/eFrdu2xkZqkxWR089sLSjj12GzsDh9/emqXtAy75apystPCONQ4QKRRS23DCNkZFgrzIzEatEfCVCa4FRPbjSMs5dDIXtc6TF3bMHnpUZJgVVXThU6vkwGx0eF6ppclkhhvljTuD1Y18uJbdUyfHscVF5aQmxbFwfpR7n18n9T7X/u7Kcwsi0cX4mGLIz407pEkpL7+cTZubZOr0ePnZ4ViBEOj2HeuQv8DRaLWLTuJX56exF3XlJKVqnQS+6rHeGBFLZ981YPPCzMrLNx+1WSKJ4si0RAaN/z/mSJxcIg/3rePjd+MoTaqWTwnir8+NI+0JAGjqxi1uXj/C1Ek6mlpD0iW7S9PTeTh2yt5a1UbNz9QzbhwizcESU4ykBgfhs/lYmAoQNeIS+odZpZHcf3FOSw+JkWmY/2rIvH0S/3oNHpmzTExc1oS777fS0+Xg1nTzXJDcqfojtb0ye3G0rMSefiPFazeWM9199UxOGwgzKzikrPSWH5PxZEiMWr1csfjVTz3ThM+r5G4mAD/dV0hvzsv/4fvJHzBQFCmbal8+AIann3toNRNXHxmASa9Dr1RKNkE4Kdo+8V0LNytHc4AEVFGSQApzIll7ZZOVq/vYdacRGaVJJCVFi73xAr3X8EcPl/bhNi4zpuVzuMrdlEwORaf18VpiwsluURsIGRK9z8xVJBKUJePD79qkhTc0xfnkJgQxhufNLHitWaOmZ2AGiuLBNstNpJVnzdzoH6QpWcVcvK8VOnpIFBjgY+vWtNCekIkU4qjMYXpjjKRJ4pTaFWnJIcrXZYwq9lxoBdRKITSs6PDKqXjI2MuXF44dnYm+VmRUsgkmZc7e/jkszZiEwyccEwqxXkx9Aw5ee29WiwWIz8/OUcqWcX3Ft1ba5edTbsGpZnuwhlxHN7fhd3rZ8kJeaQmmOXnTfgQ/vM12H+oSIQLTCKRu64p+7sicX+oSPi9MKNcKRIlBT9Qkbh/PxtlJ6Fm8dwonn9wLqlJeqVIjDuVIrFcFAkhfRZFIkEpEis7uFkAl1ZBSgoIdRZBr8Cp/KAxojJoibHoOfPUZK69NI/JGRHSFf3vi4RaYhJPyU5CGTeefbEfrUbLgmPCuegX+bz6Vgur1w6QnKrl3tsqePeTbr5aK3gSas7+eTKP3FTBF+truPEBkVVqxByh4rKlWTx155QjW7ZRq487Hj/Mc+824/MYiI0Jcu+1xfzu/NwfvkgEhLZXttp+OvqcLH9hL8cvzGTRzHTWbeqU9OIIo6DKauUFEyhKS/sIz71zkBMXZDKnIlUyJB97eTdvvdXCDcsqOfeUHEwyIkwcSaH/EDe4li27uhHdwM9Oyufj1XWMDgUYGnVz+UVF5KdFhgQu/5x6OiE2E0Dfq+8dYGpZMovmZsqtyfLXDrBgbhpWm4MDdaP0trvwu/0sOTGD4+anExdpkBb7It26pc3K2m2tTC9OoaxI4CVHdrBH0cqQtiAgVXdaKfXdsquLHXu6SU23yKJy6HAfxy8UIJJHFrbK4hRiY8SqTnIlsdm9DPS6+XB1A139Y5x9cj6lRQkywVz4ZGSkRkkVamPbOHsODrBhWzf79o+QEh/Osl8XEmfRsHl3q+RzzJ2eIUuVwkf6LlDiP1Ak5LghikSSHDdEZyje3b4qK6JIfLq6F79PjBuR3H5VIUX5ApMQZKr/4LghOglZJEZQGzQsnm/hrw/MIT1Z+FMgRXiySPy5npZOxR/hl0tiefj2Gbz9qVIkrDYByIpEdIX6LLRILS0e6lpcMu4vP1vPxefncsnSHCINeg40jIYwiW+NG0cwid08+9Kg5AwduyCC268u4dMv23jyxRa0Wi2nnZzIwIiGteu65RZFjht/rGDdlib+8KcaBob00vPzgtOSee6BGSG1TpCxMR93PVHNs2834fPoiYvxcd/1JZKw+EN/qII+f9CvVrRfn29qY9v2Di4/f4o0Hb3unl3MnJnKMTOiKZkUK2nU4h4VT/Q/PriZUxZnc8yMdBrbRti4q42BHi9LjsumojgGnWDqKQqMEOymYWDEyd9WVZGQYpE6/o9XtuP16Tl5SRLTC2OoLIqTMu9/2knI3t8vue6ffd3Ezt3dnH9WGdkZkazZ1oLLJRKmdDz9Qo1UY150Tj6L56cQG6mEBomthggnXvN1Gz4CLJqTRWZKhHyfE/ZxysVXmBryT7J+qugddvLB6gb6+5wU50dzsLZfmnpUliSSEK0mOT5SEsV0QoF6hBKmwumAO5/czra93dx4eTlLFmXjDQYYHLTRP+DmQJOVDdsHOHxAoOM+6bIlrsFJi1LJzYniw08PE2ExcdrJk7AI849/brP9reJ29Pb53zEulb1CaM/698DlBCZhVnGe6CSWTRQJ2HVghHufruWLr/sJBvzMn6kAl3mZ0aHtRhvDI4JxGfa/xCSOApf3PHKIz0LA5fwQcFl4BLhUs+fgEDeFMAmRKn7CXIvsJNKSlSRw4V/x3mfNPCgwie6gxCTO/1kCD95cqRSJh8R2I0h8rJ8LlyZy3mkFOJ0Bvtk1wgvvtVLfPCZZj4vmxfLkn6aSmxbBwYZRrjyCSYQ6iYkisWIXz740jEan5tj54Tx0Yym1zTauvXc/vV1+MrNMWKJj2LuvT4R0c+7pSTx0czkbd7Zz9R2H6BvUYjIF+cWSOF56dL7sJES5Hx3zcPODB3npbx34fToS4908fMsUfnXm5B+6RqDy+71BgQW4XT6Wv7lfzk2XLi1h3eYG7ny8Fuuol9Kpicyfkci88kQqi6IlkerxF3dw+kkFMifzT49tQm0M8utzyynMisYkDnrIMm5C2ykCeXp6x1gvnpi1Njq6AmzZOSS1HTOmRXDcXAslOeEUT0oi3KSX2Id8ck5kaoS08AJiHLZ6eOXtQ0RGhHHWKfl09IrD38yUkmRefqNB+jpc+st8UhJNqAXbS6kS7KvuY+/+PipLE2VAsdxoyAg0BXSQ28YJGW+IM+HxqVi5ppVPN3fgFcasdieoHZy+JB+PzUZFUTJF+UnopBZA0ZvItX8QPF74YnM7B6sHKcqxMKsyibj4MPbs7+Ltj9rZtGtA8kIKsiKYNS2OaaXxMnNTGrOYDaxe20hTl5UTFuVQlG1RiOb/CeAy9MqP0LLXdXDbgwckcCmCYwQmceeysiMq1c27+rnnyRo2bB+REvkTFli44+oikuIjWS5XoO2SNanQsnO58oIcZQUqf0DIiPZIQxTabiCAy1HueVgAl8p2Y6JIFOSHSZam+PIDNaPcfP8+Vm8Qbtk6jp0VLrcbeZlm+fdiu/H6Jw089qwAf4UJrpbLlqZx+1UlvP1pm1IkxlSkxMN1v0nmmksqpddCXYuDh/9azWtvtcjRozRXy9MPzJS/F0nLFkVi97gcoRfNs/DkHeVYItXcv0LQsoel9eGi+WYev7kMf1DPlXfsYPPWMfRhBiLDDYwOCvaql3NOF8BlJbsO9PGbm/fR3avCaApy5okW3nxy4RHd7/CImytu38VHXw7LeyQ9xcXyu8v42XH/D4qEL+CVViHN7SOseOcgi+dnsXBqOjsPdnGoxsauQ/3sqbYyNiLEUbEsnJlKVLSP+Hg9x8/JYMyq5uJrVhFu0fHw7QvITgmX0mjxS53QwYuD5wsE2LC1SQb3bt3nor3NhdUp/B91TCsxcPOyAgLecaIjTbJQCKxAPjmlsiTkPSiNYsRGU1irj/DuysNceFYZdrePdz+pY+mpk1izsYuUZDMnL0gn2iJctfwMDNro6hrnYP0QRr2e4+ZlERcrsj2UMBS/sC4Tew1hBDJB+hHCsBE731QN8MKrzew9NIovqMM17mLejEh+eZbwaAxSVpwmrejUYn17hDmqFAnxTBi1e/hsXSfrNnVROcXCWSfnMjTmZsWr1YyO+Zg/I5np5XFycyBs8QTfQ4CXInCos9vGx1/UUlGcyElytPmfVID/13FDbsIV7ca6DknLrqoWwKWac89I5M5lU8hNMcsj/sXGLu585DB7q2wYDLD0lGTuWFYiD5BSJNpCRcIY6iREkVB4LEc+vqtIPHJ0uzG/Mprn7p9BgewkFAatoHLf+ehBPvxiEJVBxeyyMB6/tYwZ5QmyW+zu9/Dc2/U8/UoLw2NBkhP1LLs4i9+ePynUSSi07OQ4FX/4dSJXX1IpTY77hrwsf7WWex+pRVTGSelBHri1jFMXp1MltRt72bHPikGnZdEcQcsuVbYbK3az/JUBmQ+zaH44j91aTkxUGPevOMDzb/Ti8ggbBB8qjxadwcPZZyTx6G1Tpe3dL674hpZOD3pDgBPmWfjg2WPR6QRtXSWFledcs4nNW3ygc5ObBS89OI350zN++E4i4HMFhWhn/TftfLqukRt+PUO6XNs9Pvy+oMwwEGunb3b0smVHLyODAaZUGrn/j7OkG9SWPd0crhomP93Cwvnp0jpONt0C5FSJKBdhP684VB+qG+DPL+3H7osg4HOxZ5+Vjk41SUlq+QuZWmiisaWH1OQoCnKTMBh1SqK0uP9DGwblOSRSrUVGQCNRRg3h0RF8+GULl/x8Mrv3dhNh0bNwVirRkUb5efsO9bJlexvhljBKCxMozo/FLE5jyAhFKWeC9anCJdhu7VZGhly0tIxwqHOQDVtGUft0hIXr8Xh8nLQwmcXz4klPDZcp5gadiBdUKN1KSZto4YVhTpD3P2/lxbdrmFkZx2/PKyLGYuKbPR2YwvQU5sZJN26RUia+bszmYevubjRaLSWT4vjo82oiw7WceVKBjAf4bu7+v1MklLWzUoiPYh2fClr2A1UcrvHKFahgCd75h2Jyk8wMjrp5+W/NPPlCI909ASLDVVxxQTq3Xj2FUaubp9+o54W32xkeCZCVbmCCJyE0eCJIeuJDcXYKsUhDmp09h8YkmerzDV0Ivv68yhieu38WRblhE1bGtHTYeeS5Wl5+v1tmoxRm67j96nx+cVqeLCQNbQ4eWF4liX/i8ZebbuKu6/I5dVGWLBKCli3m/aQEuObXKVxz8VTMOi0DI26efb2eux48DGYTuSlw1w1TWLokh2rBk7hlL9v3jihkqnnxPHFXmWRc3rtiJ8+83IdebWDR/Egeua2crFQLqzZ1csNdB+jsUSLRBWPWqHNx9mkpPHbbNOw2P2dduol9dcKA2cf0EguvPDGT/KwwSUqsabZyztUbqalRo9a6KSsy8PELx5GRNEEs++FqhSro9wSdHhVvfHRYevIvu2QaJoOWXquH1q5RVL4gYWYjZr2WfYcGeP+TBgqLo7nmklL2VvXywLOHmZQZzh2/n05svBBvCahPcT0Wpp5i/Snos2LLIQJ61m7tlClXZSVxNDc4ePy5JvpHPZxxkph7p6BTeamuHaCkKIX01EjUWsVBR+FgTth/ibVqkLYBN6u+bCQjN46vNrRw2dISaqt7iIkzMrsimUizST6RhY/EnoMdzKrMIj8rijCjTjr8KC5CygGZOCQdfSNUNY/gdwTp6BjHkhKGzakiNtyI3eaWlGzx9J+cHSl35qJrUqaViVFAhg8eOXhiQdLcaWXbPuHI5WH6lAQKc2IYGh1Hb9ARG2VmeHCc1o4RrPYg7X0OqZ3ISIrgt+cVUt/RT3vHCCfMy6UgT7AKv+vj3ykSooUXPBiFH6J8qKShz20PHOZwrRO9OcjCORYuPDOV+AgtVbU2PlozyK4qJx6PmknZWm7+fTa/OjOfzl6HXIE+LzsJP1kZBq6/PJ8rzs+Tfh8TnYoylE14Wio/V5SMPYdGuEd0Eut6UBnUzKu08NyDsynME7F7ivxfxD++/lEzjz7TQM+AimhLgNMWx3LNZeXERRtZt6WTp16o40CdE+FEMKvEzNOPzCArIYJ3VnbwR1EkRv0kJwRZ9usUrr5kqhRlDYx6ePaNBu66v0rsR8lL0XL3jcUsPTWLmsYxrvzjAbaJImEIsGheAo/dVU5shEqOG8+8OIDZ3LghAAAgAElEQVRWreO4+RE8ckc5k7JjqZUKz12s3+EkIBWIPkxalxw3Hr1thrxnrrtnO2+tHJRMnKRYHVdclMn5SycT9AZ488MGHnuxDqtVhBIFOfOEWF5/amFoe/bDFQh5RwQD/mDPsJPnXt/F1CmJnLQgnz1Vg7zxYT21nQ7U/iBR5jBOWJTMGSdkUFU1QLRFjATREny5+d79TCuzcN9Ns4kUhq7ydpP+OdI+TK4QpeGRkvg1Ou5jzdY2HHY700uy2LhvkPueqsLn93H9lZO45Ix8WpuGZH5ifKoRrU5FXlYC4cI8NZT/KXX1YuHpV3HP47tIjA+nuXWQSRkxkht+7Hxh5R+DXqN0IlVNA1TVd7Jgei7JceEKAV3ackknCwWLkFdDTXVTH/Xto0SHR2DQ6WjqGsNqt7N4VgbDwy6a2seYPS1FzucTgvQJNqQybnzLhSL0hHb7fGze1cHr71TJwOSLzy0hPFInQWKnzUtinIEoixG7S82nG7p5f1ULx89O4uYrSnEFvDK/cXpJEsfOz/yei4RCx1c6iaNp2Cs3KLTsqlqXpD4L16/MFC16tVc6aHcNBHG4g4Tp4cyTE7jlmgKKsy20dbtY/oYi8BqRUnED110+iSvPE7TsiXFGsYw7KutXioQoIKJISMbl2n5Uei3zpoaz4qHZFOTKPEpJl/b4/Wzd089djx1i626HlHgnJKioLIyTrlSN7TaqGhw4nRriIoJcfHYSd95YTsAjVKAd3PzwIcbEGBIX4NrLUuW4YTQIWraP595p5I776giqDWQlq7hlWTa/OjufusZxrrzlANv2jWDUC9A7QRF4CUzimT08/dKQtNJfNN/IY7dXUpibIHlEz71Sy4Mr2rAryVaYNAHOOSOex26dJg2YPl7byrJbDzBgNaHVu8lM11ExJQa1X3htjNHcZZcCyoTIAI/dVckFZwhPiR/+Q+UPBoNVLUOseGEvN14xDb8nyAvvVnOowYbDpWV0xE5Ll4PERAM3XVnA6YtyMBu1uIKwZkM9vX0BplfESlRemG8qD6NvWY8dOYKiYASkY3DfoIdvdrXgdnjIKEjjilv20NjsYNGsCK6/rJCiPAsvvdeAxqjBPmaVRrmVJVHkZsWGDGbETa3G7oeLrv6aoMdDcaGF1vZxppTFc97P8kiOMypJyWoVHd3jrN3YzNSKFApzY+SaS8b1BdUyn0AcRJ1aLQ1i3v2yTj7N3U6VXJ06xgMkJRs4ZkYyDc19jNncLF6YT26aRdFVhJ6+yv+LG3nCRHbiya6WupZtu7t5/uVDpGdauPz8YlISzWzY2CjL06T8OGJjw9h3eIwnnq2iZ2icKy4p5OcnZuHx+Hn13SqyMiI546RcmXD2zz/+nU4i9Jq/BdaK17NqfYci8Kr1oBJuMYK/ohEH20vQLyLwAkSYPMybGsNvLirk2LlJmHUqxU/ijXpeErTs4SCZmVquvTyfKy/IRyN4CbIYKUK6Ce9O6Qspi0SQ3YdHuPuxg3yxdhBhsT1vWjjPPjCHwlyDFOZJ41o1cjR4a2ULy1+so61TCY3WqoWRqxhDhXAMzEak9PrWa0qZXhqN1eaTUnFl3FCRHO9j2WVpXH1xJWEGrQTDX/pbI7c/UIPbayApIcjlv0rm+svLaG518vtb97JdmM7oghw7J4bH7pxGTKSG+57ZzTOvCABXxcJjjDx6W6Uk+tk9fvbsH+K8KzbSPRZA4zOhVwdZelasHDdiogy0Dzh56M/VvPVRq4yqCKBDqxUubUG8MrVeRYQ+yPlnpnHHtaUkxeiPJL/9kKVC5fcHgxv2dvHe+1U8ducitu9po6nLTkZKLFqVmnGbh5rWcdZt6iApTsM9N84gN93Chr3tPL68mtL8OG74/RRiokSwSIj/L+ZNcWMpEsYQoSok2ZIjsJre3nEO1HRT3+Fi/dZhwsPMTC+14HLYiY43sGXvKB6XinCNm5MXZ2DSiOyGMCYXxBNnMUjbOaEGv+mOb2TOxYmL0jhQO8iI1caCGakUFSiZAaJFFerKtZs7pFjruLlZxETqZb6jVqWhp9fJ6s3tEkANF+10cz8Do2p27OgnM1krgVzBBm0QbM1IvTT+LS4UdGrFF+PvMQIFPFGOq2KhJzoVUR4Hh1x8s6uXgVEHU0vjKciNxWp1oDdoiYow0dZl56+vN/DZmg5OPDZZBhylJBlxO/18+mWDpMQvOS6PxBiF9fjfP/4vRUJZU08Efmz8pocn/1pNfYvwa1Acpf3CZVzjx2wyEherZUq+ieNmJ1FRJq6FXuJGPYMu3vmkmY9XdTE6GiQpVcNF5+Rw7mnZ3yoSE8E3IZp5SBUqbp3DDVb+8nItm7YNyVFhakkkd107jewMUSRCXnJCaBkM0tpj49OvOqVPQ22dnTG7R464wu8hKUHPtIpIzv5ZFgtnpsiNnc3h4/MN3TzxQj3W8QBxsQEuPDuFC84slo5U404fq7d08dTztZJ9GRauYu70cP54ZYXsPO598hD7qkfQa1TMrIzkj78vJcqs5bl3DvHOh4NoVFpmTY3gxiuVDBBhVzA06OaGu3dIPwq11yi7qZNPjOWG300hOkIvM1SFCPGDlU1s3DxAc7tLum8L512jzkd+dixzZ8Zy7hlZlE4KPZS+c7v1nysbKo/bF3z7yxo628e4+tIZfLWxjvzcOJmsJap/IKjB5vSya/8AX6xrYfHCVI6bk8m6rS0yk3FWRTz33DgNS7Sw/BZBPkpFV7IllUZepIj7BS4RUMm2TJ4evxqr08OuA71y9z00GkClMbB1Ry+DYx7pS+n3i1WVhrtvEiGuWhpbRnH5/EyfkkxEmJGgyO+oHZTO09mp4TJ7oLp+gMEhkSGglRFswtpO8MW6+t1EWAySROWwuQjotEQaDXz0VQsvvNkk3SzLiqNISTLT2OLEbndzynGpElkPeL3UNY/IRLLKogRMIS9PCVSqVBIcFX9U3I4nyoRiZT5RMsQjcNOuHl594wA52dGcv7SIjBSzfFqIG/itj5t4/t1mEhLDpGJxakE0nf1DhIcZaGkbp6lzhAUzMynJ/y5c4v9QJEJcFgWbCNIz4KC6fkweJuFeLtkuovNSi3Fdg8WiIy0xjPgYRfciQDnhnOVw+2lpH6ej0y5t2o1havKyImT+iVgzyjo0IRWf8OyUL1vxzh4Z91HbMEZfv0v+rBiLjoriOMzmkD3hxHZE3D7BIMPi8xtHaG+3MzTuxeNBGtWIlPicbDO52ZEYBSAsQn/9frp77VTX26TPh9jK5GSFkZsZjkall/4OfcNOautHGbcJBiZYzGoqS+Mlpiai+gTxTzwYhMfnlIJoiQ/Uto7S2maX718YKhVPjsQs/DHFRs8TZH/NGN0DNlQBxVssLc1E0STxteJ9ByTLWXhoVlUPSUzH5lSCpGLCA6QnR1AwOZrEeGEPKEZk8V/5hT/oh2ps3BV85o3t5KbHsnjhZF55ez/5ubEcMzP9iMmHOOwCpf/g8zqiwrQcMzuTrbt6qKobY96sRKYUxKDVB6T5yoRluUpYfYsbTCZD+zncMEJnl006AUVH6RSylQp6Bx0890YNu6tsMtzF4xJkLRXugJsxqwO73cNpJyTz2/MLaWodkcBUZrqF2Eit1GdkpJuYnBdDYmyY3EeL19nROSZXtiIuXuQWiFBgkQ/qCmgZHXLj8zpx+r04xzW8+3kru/Y7pQjNHOaT3cfoqJMTFsZy6omZtLUNEh2lprhQ+GLGYQkTNmsT/gtBhKTX7QvI7kZkgcg3FWqoFHRCzPyC2q7i6+09rHjhAJPzY7n0giIy0kzSNX3rzn4eevogrYNiRZbBoooIXDY/bX1WKoqT0Irt044OZlcmcczUFKXwhArSUZfmf+xp/jcxfxMjUqiUHbG7F/XtaCLpBFwcWkaHXMAmtJwT7IqJtIujzZXsFaQ1nuLXqfSVEz9z4j5X6GdHbOBDo6pSOybWWqGv+VaRkF8lnbuUvxOmyyJ3QuALyrr174umYhev4BpH33UIGwltXSasAo+eQIXwIr8ulNeqvIOjruLKdQp9Tihw6Mj7FP8s3bQnrlHoSk68rxAXeeJ3KQqf4NaIAmMSoLh8GxPSS8VP4yjA/MPVCVXvkCN495ObuOisYsqLknnsr/vYdXCAMwSNuCCO+Gi9Mq+PODlY3UVpUTxBTYA//Xk/4aownrhvFhFmad2pWKBJjMavCMKExFoF/VYHK14TdmPDzC5P4WfHZZOdLvgUAfkE+HRNO9v3DJKTbiY9MQKjWU9Qq5K5n1+t66OmzkpFaQzWYbv01RSrx5gwlZwD58yOIz5KSXfKSY+VnYDi2q3G61HLmV68oqbOMT78qk2C5DMrYnG5bOjUZt5a2c6mnU6cThUej1OGnAgx2GXnZhIMOBEZl5UlMTJtKz7ajDbkpymCe0RmxprNXXJFedICERsg9vnfwmTkzaV0UKJgiFjAr7f3Sev0uVMTyUkLY2DYxfNv1rB+cy+ZmdGcfGwCRblmgn6N3AZlpEbItKh3P2ugvCieJQsylUCaUIjP0SLx97K4/z3j8tuHduKGPHqclTc0ceD+GSX8f/q7f/W1/+pG/4eD/h3Cv3/1Xb77Pfyz1/6P/+6fvYZ/9TnfLoDfdQ3+/163f/X5/7ur8O98lqqtyxa84d61PHnP8STHmVizvYe7n9yDfdhPanwEGTmRhBlFnJ6L6aWRnH3KJJp7B7nxvh1oHGG8+dwCoiNFq22QLZWYXcXsL6d10RkEYNXXrazf3I3OhMQHfn7iJOZWxklLcq86wPCwl4aWEfoGrfJAiRRnsdVo7wuy6stBNn4zQEAfQI8Pg0lNWWkig93jxMZbmDcriuJME5ERGlw2F0kJkWSkRaE3CnGZmvqGEVo7xukftRNUaySbM+h1ER+rIzI8nNc/bmH7QT92h5u0RJ3MwoyM1HDB6el4vR5KJsVTURCLSdg6SHxFWZcerOpn7Y5uNu0eICXGID0Wy4viJDFH6SRCTw1xriRm58fh8fPB5y2sXNXEz07K4cxTchkYtknhmOgWYiJN6PUqoix62RlFRxjQ61T0DNp5f1UjGamRnLwwUzJFJ1zFJ/y0/57poCwZ/3Vg8L9zy/z0NT+2K6A6WD8afOCpjTz/8EmS5Tju8PHp2g7eea+RphY7OnOAqGghg07g0rPzKMq1UN00wt9WN1E5OZUT5yeilwdIWXUqyVsKKCX8/vbVDXPfE4ek18DMadHsqekjzGDg5ydkk5UsYvcCcpYXk0Fbt5WxcY/EDDp6h3nzo176+7QkJ5lIytQTb9GiCwbQGAyycDR2OqiYEk1+chjlU6IwhwXp7rChxozOqBK+pDIDo7vPK8lKJy9OxmmzMzbukuKwvYcH+XpnN3a7yFjwMbMsms5uh5xZF8yKljmmItE8QrA/Q5x6QeH2eoN8+mUjh9qsaER7G/SSHBPGMdPTZcKZZJyGHLZDrZW8Jg6nn/dWtvDZF62cviSH00/JknoUu9tPV4+T3fuH2FtjxeZwS9u1RfNSmDYlDp/Pz+frG2UBOXZuNnGWMIXcLKnrE6Skv3/K/1QkfmxH+T/3flVfbO4IfvxVA4/fOg+dSYdtzElXr5WBEeEnaMXpsEtfyvLCBCZnRckZ8KGn97NuXSt33zGH2VPipZOxYtgiaERHrdaEe9SfX9nLgYNOSgvMLFmcyefrmtlzeJxzfpYj045FTkdQeE4IS3WViu6eMQatHly+AK+/14zNGWBybgRJSSYSYzSYdWp6h7x8sWWMT75sxWzSy1DblHgVU2cm0tvtoqlapDn5QKvkfYrxRbgRzygLpzDXhDHcSE5yFPvrhli7tU3K4MMMKsqLLISHmchMjSYuWk1ORjTR0cKeT1DBlcA00UnsPjTM2k099PTbOGZOLEG/g4ERH9np0cyYkkxctOlI+OsECUz8CgV4W91sZevuPjJSwplVEUeUWSedj55/q5btuwdxCRd7ERkYFmDypAguOKuAioIYNm9vkp4cC2aJsGRLaBsh5tYJUtJPReI/d0x+3N9Z9fI7e4LNvU5u+d1Mhm0evljTSHOLleKiZBbOSkavE4nKeulELG5JwaG85cHtfPVlMw/cN4/FM1PRyyIhACElgk1pzLWsXN/Gtv0dzC3PxKDxUlqcxEermjnQYCMuJsjlvygiPTkStchaCGpxe/xs2Nos1ZGTcuNkuz0wYsM67kIb1BEXJbJCkS3+5n0uhkdcEs02m8PA4yYiTi+58A2HHdL/QfT5EZFqSssjKM4Pw6wJ8rMTsunsH6e3e5SISDOHa4cwG/VkZ5jJzYogPSVKBvbs3tNNQlwYUyuSlXWnzMEIYHf45Y6+rtmOQR3gZJHGZAxi9QToGrAzKSOaKZPjJWt1Qk/6bbBuf8Mwr7xdI8epC38+mby0KN78qJEvNndjCTeSl2HGHKHG6fHSNzROab6FRbMyqaoboL13nEWzs6V/hwSIj5DLjtDBjtzNP3USP+6D/X2+e9UDT68Jhocb+PUvZvPVpk6eeGEX4w4RdaLi6fuPoawwSpKGFORXbAlUvPK3w3R0jXPh0mJyksySCSlRXiHACr26+sZxHntuHz8/M49F05IRVpo9Q2427+gmMtrE8Mgo0WF6Fi/MIdyo2MUfqO2X1m0iSzRMr+W6300nOlLDyIiLoE+FUa9ixO7jqRcPUdVkp7IkgoLsSGKihRYkQGu3k/U7hzh4aAznuA+LxYTJ6KOwKIzywgg6OhzMmpZGe/cIsZFB5k5NlzkiwmMzMcEko+XFNuXzzZ2s39pJTLiW85cWUpIfiy4kN69tHGLHwQFGHV4mZUZRlh8rs0W9KvhmbydWq5tZFalkJEeGaAcKP0SpnWr21AzyzEv70RrU0kUrJzWSN/52CHO4mZnlIlVdj1avbJN6B+y0tgyQmRFLZ5+bwzUDHD8vnWkliUoxDhWJiVXzt2+Mn4rE93lMftzfS3XDE6uCZdnxnL64jHc/qqWqdZi8nAS2bG3jtJOyOevEfPSagCR5iIi37kErjzy7W6o677l2rmQlyvWQBPSULmLA6mbFa7Vs29HPiofnkZEUxqDVyd++bJHkIJHC5fQF+WRlE5f+spQZZXFyPFiztVVam0ea9Xy5roOzTxOeEKmEG49GmwlL9682dtDVayM2wi+pwdqQB8W4U0d7j4e2DhtjQy7S0yOIjNARCPil6eygNUB8vFGuRudUxlFWEC3xBkRocCh9+pu9XXy8vou42HAijBosEUGOmZlGcnyENDRZtbYRnV5LRIyBsWE3RbkJFGRHoTeo2b6vl09XNzO9IoXFQuxmCqGWR3ylVAxb3VJnIsaphbMVper6LXVMyoqnZHJy6G5Ueg+708vW7a3ExJoZd6rYtrOLhbNTmBtagyqFO1SE/gH5/6lI/LgP9vf57lW/veer4OkLc6mYksw779fg8OnJz7VwqKYfg9bLKcfnyKeoxxWkcHIsTV0DLLtzOz4fvPnk8aQkGBV1n1qhOYtOQrgVP/VyHR63jzefWihXip9vbuKVdxuZXZEqnY2bez288kYTM8tjuO63pYzbHbR1jjCrIk2qHd/4qAmXw83l5wlbeuGVqbxtYQQzbvdJH0m7zYnN7sTr98uDGxmhBBD7fMLqLkC4WYNOp8Xp9EvbPLGhFVobwd2IsRgIM4W+p5K+iE3Iute3sKN6lFMW5MjDv25LHckJ4ZQWJ7N1Ty9vfNBAXmYM6akmNmxpkyK0ay6eQnSUnjc+aeSVtxuYUhzHssuKKZ9skWtaWUBD+/+hYQfvfFrL4foRzj2tgNKSOFavbyDCbKK8JFV2NS6vGDXEynmAgYFRFs5JJ+DTsm5LG7OmJnHMjLSQ74DSTXxLgP3TuPF9no6fvpcCHVxy/cagcHHKyAjj/sd2smOPk7BogyQIGdQ+cnLDULlV5GaEcdPvK3G6PTzzjgi+MXH5GXlSKiyQCHmreoRIZ5C/vtPEkMNPlEnF1ZeUkhRvYPWmJrbvGaKkKJbUVDMff9HNF+sH0Gpc/GppHr2do0zOD+e8swo4VNXLsF3Fhq/bWXZ5mQy6EWpQmQyoAB7yQwCBwpJO5gMJmrV0mVJeSyhBRPFgkOQNsSwU1EiFMq58jnBEUsRnImNR0LpferdWUsWXLEzl5HkpfPhFPa3dNqZNzWTVmi7JZ1g4M4OppZF0D41jMgT59TmTMYVpWPFONZu2jRIRpmfJoiTOOCGTVDGOCfqIJMIgwc5n3zzMjn19XHFBKcfNy2DtpmY2betBow0nIsKMw+uks89GZ9c4xy9MkhL4oQEXqze3MaM8kQUz0pSCGRo5FNrTv8u4/Okk/HQF/ucroLrkhvXBi89VXJxefvuQ9AUULtQOl5eAz4fX72ZsyC9b87/cewxdHeM890EdcXFGrji3mMhIAdAJsasGp93Dwyv288m6AVIzzcSHi3QrvXSyGrO6sNl8aLQ6Cdpt/sZK93CQtBQDkzL1JMToWTg3gbnTEzh8sIfohCi+3NBFYqyBs0/IJl4Ito48Mr/FeAtVDcnslB4yCntQFAYBNh7FAxTNgDTmDeEr8mhJYYIQDTlZu72brbsH6e51ML08muPnJbNucxudvW5GRrVsP2BlYNhDbkY4hZPNRMdoCddBSoxeSJ/Y1zBER6cfty2I2ejj3CUZnHGKeO1C56Gw/QRdec22Tpo7x1kkNCY5UXT0jvHup818tm6IhhYHHp9TFtZFs1K4YGk+U6fEUF0/xOpNbcwsT/qpSPx0qn/QK6C66Ka1wUvOzqcoJ5qObhvGCDNetw+7043H68Pp9DA85pPg5Vkn5rFpaxfX37uZzBQTf33kRBIShLWY4vXg9vi47sEdHKyxUVQQi9mgEv54hBlBoxd/r2aw38ehmgFqWpDRe9mZYaTE6cnPMxMdrSZGsC29XjxBP/WtLqnsvPzcPE47Ph1zmMJbP7otEFKxCWRfxdCIW6rv2jtHMJn0ZKQI92oVYSatbPsVFuwEciI0B4oZjsqvYtu+Pl79sBmfUCkGgpKfL9auA0M2GeG3d/cYW/fYGLP7ZPchCE1TCvRkJoroyCABrRa/Wo3XBTabl7qGIU5ZIGLkppCZYVKCstEwPu7h4zUN7Koe4Yzj85hfmYCg47f3uaR3ZH39KB6fl6zUMEk4y82IRK/Xsa92kDWb25hZ9lOR+EFPyE8/DNWFN64PXvLzXOZWpEieuE6YH4WeypL8G1RJDb9gXEaHh1HfOs5LH1STmmjiojOLiYjQSf6AJigkuipueWI3NbVjXHD2ZPKyLQTcHtJSTPgCXvpHfFhH/bzyTiPbDo/R2T2O36eW39fvd2A0ByjMstDZZSWgDUodRVevj6nF0Zx1Uop0vVK4hEFp2GI06KSfpnDyETLv+iYrg+MemlqHCTcbmJRtwWzSkJRoxqj1Y9QEMQoQVOAEocRxaUjlE0VihHdXdWAwatHrTJKBmZysk4akFosBtz1AdZ0dq92PVheGQa9jSrGaedNNVBREER5ppqF1HJfDR1SUjlVrW5hbmcZl5xQSF6OQsURv0z9o56kX9/Dp+k6u/c1UfvmzPCk2Cgg8JyDGH0X9IrwsdeqJYCAN+2oHWL2xlZnlySycmf7TuPHT4f3BroDqVzeuC15yZh7zpqcpLksqJfZdPKNDI6/sFATVWkT09Y84eW1lA5HhRn5xUi7hZmXc0AoFoUrFU69Ws3PXEHmToqRI5ZSFieRnR8uW+rMNbZQWJfHRZ20MOr00Vlvp6BeCHDWW8CCpKTrOODadD79sJisnlhnl0Wzb0YsmoKOkOJww04RSISiBSrG6DTfp5Ajw/sp2Glp9WB0iB8MvMYqkeKP0XxBuxLMroinKNMl1JVqF9iWZH5ogfp8wyR3nUL2VyinxDA742XtgkMIiA4eqR+gd9OGw+7E5AqSkxxD0q/E4ArgDDqaWm7j5d0XkZcfw0lt1VNcNsmRxOgdrhiktjOfMEzIlGCkKr5iWxMZizZYOqhpHOG5eOlOLotFqxfg0ITw6ipnIgigFPioO1PTx5cYWZpWnsHCW4nP4Eybxg52TH/UPUl1689rgL07KYdHcjBCdWBi6isMoUruU+X5C2SnSv/cc7OGKOzdJQ9nXl59AeoJiLTaR4fnsm9X0DARp6Hawf28nK185XtqS760d5KqbvubCX0yR+Rgi8ds5GGTjoX4iLSpmlSYgIjAqi2P5aHUjuZlJFE2ysGGbEqSTNylGHnBNaFMwPm4jMlK4Yatp7x7nubebqW2GcZtX2sSJbUZebgQOuwuCLn51TgEnzk4iNlrkaASkatBp96HRqPAH/TS02untczCtxEL3gJXqhjEJ5jY0WbHavXT1eqmrczFtWhq28TFcdjVVDSPSY+GpO6YyozKGF9+r46uNrTLaTQTm5mdFcNycJNm9CPGbOO6DY27pW9A36OD42akU5kai0ipdhoI9ypkoBLwqIc7inw/WDLJ6s9JJ/Hfg8r/fwz+tQH/U5/p7ffOqP9z3RXBuSQqnn1wkjT7k6BwyUznqsRS6VYPQ3DrGX96okjfxTVdXkhBlEGpsgmqFAPTYioPUNDsZdATp6RrgveWLSE8O5+u9/Vx51ddcdFERx85LlHkXQvKxeV8PGr2H2EgRkqIiLEzLwfoR3A5hVxdky95uosN1GIxGjGo1EVFa/P4ALqeNzMw4BvuFe5KPhg4n7d1+RocD2O1+PG4/qWlhjFltpKebSLQYyEyMICPDiMPlZnjQi80ukpyEiQkEfGrpk5CeogGNB70RMlLN2KxuSQQzGSPZe9BBdk4UOrULv1/NB5920tZt44k7ZnDsnHhe+aiOj9Y0SJv/3i4rUybFsOT4LImliI5A/EdY4z264iBVNYPc8NtyTjkuUwK5ClXtKNdEdB4B4cEZ8mDYcXCQ9ds6mD8tifnTU7615ZnoNv7e/+anIvG9npMf9TdT3fXUqmBqdAy/One6xCOOsveUaK5CD8AAACAASURBVD7Fi3BireDH5YOX369jaMDOZeeXkBCrQ+MXYcLQO+TgoWeqJQAq1F4avYaLTp+EyaSW2QWffdnJtMoYjp2bgtvjlOlXGpUBb8AjiUhhRpNMDP9qYxdtHQ4KJyWw89AADU0jREdEMD7qpGBKBAP9dixRWqIsERw+PEheYQw93eM47IKuoccfEBZgKrnGFc/iuHgDXqcHx7iH7CwzdoeL4V4H4bEG+gacRJojsQ67SUrRkpcXJlmTJqOKBXPicDpdWIdh8cJcXP4AbrdfekcMjLh47f1uqhqG+MNlk5ldHsuHX7WzdlsnlaUJuBwuFkxL5OxT86RHpEKhFopOhySV9Q06Of14kYMaI01ijxBBFDsvZZwIeWQG/AHW7ehm+/4+Fs9JY7awj5cCrwlvg9BO+FvyjZ+KxI/6XH+vb1716PMbgwGvjqsvnY5ebCMUFw9lTXgkMVcJsBF/M2L3cssDu9i+s4uXnziRKYVh0rpL3K/tPTbueeoQ/QN2shKN2NVhxEXoCDOq8Ll89I4EJWaQGG9gcHAcrc5FakoksZYIRsacTCmKY25FEus3dUj+Q1lxIgfrrXzyRRNTS5JobB9i5owEGmrHiY0zoDdo2PJNF8lp8XzzTRcR4SIOzURGhon4ODOr17YQVJno6naSlycwDTclkwXmYEcT8JOUYWb91h6mlqRx6PCAzAYtK45mx65uGSS8eFG6HEG27BolOycMnQ6a6kYJN+sYcfpobHfhc3mYXhklO5X9h8Zp6XYQE2PA4wmweEYCv1qaS0aakuUpikRzh1WOU8Il6+T5maTGmxVzkYkDfiTGLyAMkeTXeL1+1m5rp6ZpjMVzMigriFEA3Akrs39iNfBTkfhez8mP+pup3vy0Prj3QC//dcNsjEJDoZD4FLOUiRFZmmeJp7Mam9PH8tcOsXlXJ4/esoj8nDBFJUkApwvu+vM+unodnHViJvuaXGTGaUlNMhH0ethxcJyaRjslBWba2u3Y3DZUWj+2MZ30x4yO0VNZaCE92Uh6WrT0zVRp1Hy9pZW8XAu9w1YZqTfQ58Nk0hATp2P77n7q6xzScm3unDTSko1MzjXLIvHmuzU43QZ27RsmIUlLYaFe6jCGBl2Szm0IM0kvh+L8eBoaBpkxNZmCvFj2HuzB6w9gtQbZvWeIg402rC4vLqeP4R4bi49Lxen1Mzxq47g5aaSk6KU5sMjyFFhHfFIkew70s6gyjgt/nk1CXIjaiYr12zr58193k5pm5oqLyinKjUUtnKRDe5sJZqZAggTLQ1xzl8vDum+a6RtwsHBmNnmZUaFCftQ96h/v4p+KxI/6XH+vb161cfdg8Pk3drLivuPlulCxRlNYRordvEJNUtymxB81bD3Uy8r19SyZm8vMimQZ4aYSbsVouf3x3RyuG+fKSybT1uPmZ/OTiAxXU9vczf4aL6PDQUqLTdS3jlFdK4xgfHjcepqarfQMWaV6MjU5gghLOMkxelLjjPhVXulSHR5pwu/xS1dul9OFzqTC7tawbk0/cfFm5s1JICXJQGykRjpQVdWP4nBqOFxrY2x8jNLiSBmhp1Fp8Hrd+IQeRafCOR6QdO4Iiwg51tHSPsbwiIPuvgCN9aPS48IQYcJg1ONxubnx94V0d4+zdVcX559dQG6mlrTUSN7/tJnxcT8lRWls29HOKcckcvYpmRiFAU6oPdu5v48PPq4lLcXM6UvySE+JlCVY1uMJ+nbI3kxcf3HtreNO1mxpwO31sWhWLskJERMlZaKi/zfPpp+KxPd6Tn7U30xV32YN3nDvV7zyyGlYIsXNHCIYBVW0d47JkSMhMVLiFRqx61dp+XxzG/f9Zae00f/TTXOIMkyE8qq46YGddPWqmTszmr1VHTxw/Sz51N62v4XaZhd5WfGkJKmoa7axedso3b1W0rMjZM7GuCsoNwh9Az4JJoogPotZgykyyKjNT2S4WXIHhFGLWF0KjYNKp6O7M0hMjJ7EeIiJ0squRmxbRm3g9oik6QBDQ+NEmfXoDFq5FrW73AT8XvmebeNgNuikPNvugJERL263i/hkob1Q43I6yUw34/UJgxwf11xeQHXtCF9t7mVKUQQnzo0hJyeOZ9+op65+lGNmZNHaNsyZpyRzzpIcWfjEdbU7A2zf209t3RCVZQlUlMSgM6pRC5PUoAqH24vT7ZVFJUxc09DRF2zQT1bXExWlZ/G8bFnoRB05mjL+99Z1SgP4kzPVj/pkf49vXtXdbwsuu3cdd181n4LcKAKKTSVjo17++vp++ZRbcEwWeblRxJhEMVDz9fYuHlqxn4qSBG64qowovZZRq4+WjjH+/Fodem0E+ZMjWfllFcvvnkt+dhQN7UO8/n6VNE2ZXhqFza6MLtX1gwzbbPT0uxgah5oql/Sb7BgaxTMekAzMgTEHMYnhWEd9pCeHMTw8Tu6kaESoamenA79flBMfBmOAFLGSFea3WiPd3U7G7QG8QT8GrQ6vO0B2TgROhxenI4DL68Juc2GJjMBm86BW+eVh9QcNGE0qEpIUwDYuSiMDk406P6nJYcyfkcS7K5vZKsJaTEGu///aOw84ucp673/P9Lo7bXtv2WyySUjvFQJJCAQIVSkKih0VvbYr3ntFfRUVX0VARUVB7gUCGAgQUgnpvW9LdrO9t9nZndnp836e5+wm8V5Ab14QP7gTwoeQ2TPnPHOe//mXX/lYGempdh76dRW7D7WzYE4qjS0+5s9M49oluRRkm6UOZnPHMI89VcHxU53cfdtEVi3LxWhSiEWFmfIwtU0+fENBSvKd8regxotvo6kjwHMbzkhw2NVL89FoVTUqyV6XteH/pHiNBYn3cJf8kx9K6fH6E999fD9XTM9kxZISFOFrCWzd0cIjT9cwNBBm6QIXN15fRGm2W8KzB4djbNjRRm9XkGVLUinMTuLAwU5+/sdTHKwIkGRLwuUy0VDfx53X5zJunIN+AUd+/YzUTJh7mYNJZS7J6xAkrUAgIn0dm9v8NLcE0Rj1HKhqJ+xXyEu38uaOBiZOSedsg4/cdBt1jX2UjHMSDCTYtacHk9VKW2dIks+EhLpggikarbSUl09/jTBjsWDQh1m2JJ3WNi/GhJZAOEq3N0RhrovjVf2kpetJl5mIAafTSJpb/HeMsnEuppS50elUtyvfYIyfPykMjAJodBpuuiqTJIuJZze0Ut3oJTtbS1d3iBSnnSnFNu66MZ8501Lo6Avy1MvV1Dd5uXVFCfOnZcjm65A/JCnmO4/2S+Tl4pkuli/IkhLtIgpUnfPz5zfqmFHu4apFOSNENXVc+nZaEmOZxD/5rn6PL18ZCg4nHn/2FCYUPnnbZVJ+XjxNn3mphg27WulqCzJvuoNP3jWR3FShIqU+3b77yBH+a10tn7qnlI/dOIEdu5v59sPHaWrVEo3ppN5ELBojOUkjn4hinCdclJxOPZkuPZ+6vZBZ05Kxm/VSq0LI0TvsZvoGwoSEwbBOobG2H7PVwH+9WMWcOdkSdj0u38H+o514Uq1SGOeV19pRzFrq6oP4BiMSvSkqfOGzIFGjI9soK11DZpaO61cWUVndTHmhS6p+17f6SfM42b6nlRlTk1k2w0N2WjJxnZ6oKGeiEVJcVixWA5FYhNr6Abbv7Wbd6800tqqjy2S7gE+LbCohg51WyOZFo5Kq7k6Gf/3CFNZcmcuZ+j4OVfRQlJfE7InCKFhoWSgEAzG27G7kxa3NNLYEWD43hY+sKSYv2yGBbAdPdrL/SAfzp2cwZ2rGeS+PCxPPMRboe7wvxg530QookVgk8cr2NnbvaeZ7X5st02wxBq1qGGDzrloCvhjTyzNYMi9TKjeruv8Kv3z6JK9srOeOW8dz/fJCzjT28cQLdZyrjzHoD1Nd62NgQNj66SAmpPXDUs9Bp9XJUeIXPlHAzElG+nrC9PvUacX8mRkcr/DS3eVjcnkqe/a040618Oq2ehbM9nCswsu86dkcq+gnqtXS3R6koyuBNzDM0ECcaFiY8Ril5kQwLFCX6ixXTA+SbAm0Wq3kgfT29zFvplsa8hw77iMaNNE9OMRlU0xcsySN/GwXtY1+udmFI1R/f1SK05YU2bDZdKx/o4Utb/lo6xBBQZEiuufHQoroi2jJTtWSk6vHZI5w+/XlzChP5el1lbyysYFb15Rw+9oSGTBlRItpqG3qZ8ObdZxrHJRj4GXzc0j12AhFYryxs46OriGumC8Mj93vcAOPUcXHdvb7swJKIhFOHD7t4/Hfn+DBb84izWORQSKSiDAUjNPc2EdhXio284iDkHAJR6HHG2DjW81EojDvsjRsNoX1287R640R12lYt76Ds2eDRONiI+jRaALE43Ec9mTC8SHu/lgWeU6NDAQpWW4GAyGWzElhx6FeNEKv0mhiOGIkpolw8nQPi+eksHV3L7MvS6G9N8Dhk/0M+rV4UpPxeQOEQyJzGZ3EXGQUIxwWdQqOZCP+wRi5WRqGg4PMmpnMoD/BiRNDOGzJ0n7P4YqyeEYSeq2BmnN9TChNkW5MFTU+iEVYPNvDlElpPPV8I3sP+ekVwSMoSFkqeF2lq0eZOsnAgmlOsjJ1mMxBFs8qIj3NzZ+3NLDvYAcrF+WwakkOdtvoyFlD30CQ6vpudHot4/Lc2K1izTQy+3rqpdNSMPe6K0tIThL9l7d7jQWJ92eLjB1VBonGliCPPHmENauLmDs5a4TWHJLmOom4XnXzVgTBSxDABBNTLR8efOQYf/ivSr78yctYdUUm23bV09IxTMJs5Lk/d1LfII6hwaAzo9WHCAYjFGelEQj5GFcY5/Y1xTQ09pKS7WTfkXaunJNNddMg4wuTCfjC9A8b8IWDbN5Sx8pleezY3cnKpXk0tHh54eV2vEM6NFphChQ5ryOhopJGfqszW7QaLSadlnAoxNobcuj3einKM9LTF+LwiQFmT8/jdFUvzuQEc6ck4UoyEYyBXqdnYMhHc2tYjnovn5NC/0CUHzxympqGEN6BGL6hOBp9glhMiODoIBpi5nQdEwps0l0sJ0vL9LJsYjEjx2u9uFKMzCn3kO4Qo1gxZlaNdAXdTOiHil96AceWkGwN7V3D/OGFE0ws9nDdleNGUJZjQWJs6/79VkBJxGOJAX+I3z97GFtyEneuKZeYAQHHFmpKqgq2Sq1WX+oGFH/6yW9Psn1XCzeuKmLmNAevb2nA2x9jIAivbe2jzwcGk4Jeo8fhNEuU5ZSyLHr6fbQ2d/Klz5dRV9uGookTCCrcsKxIYgFysi2keoxseqtTWsLvP9TBqqtKeG1jLbOnZ9DdN8z619oZ8GnR6rVylCkMZ1U389HzHMF6iPNPaFHiYSldt2B+Ot7+ASaUeujoCFHf0sNH15aw72A7Zn2MKxenMX1qKn0DEant0OkN0tE5TEGGhasvz+fQiT5+/pvTZBXm0942RENjP44UK4EhwSdRiEYCTChTKCuykZ5mwmpKMH1iNkeP9rJpZyM3XFfA3TeVSp8OFastJPGFtpc6uBXjUKH1JUApool54EQXOw40s3B6FgtnqopUY5nE32+DjH2SwFXG4gkBuV736hkOnujkgfvmSHizlIqTsmtqU0zdemqrbFTtqaN/iNZWHwX5Hg5XtPPIk0cxaq10d0eorAlhsNqlaazP6yMtxSnHjEKYVhgFe7v9zJqdREttCGeKFrtTS3m+CYfViMUCSfYYPr+GfUcHCQxrZONw35428godWBxGqqp8BPwJkpxGBrwDMsMxmY3YrSLbiakmsVEIRZCEr1g0gFZnwmDQEYvE0OvjRGWvJMKSGR56B4awW2MsnJtBklVDr3dYslnb+4Sd/TCZTouU+X9zbwd793VTUJRNf3+Anj4fKZkOgv4EwWHhYxokxROXtHeTWYMhoWHNVQUEhiOcPNXFsnlZrFiaLTUxVey7ehuetyIQJYskzYjzg+dfq5LiudcsK6EgK+kvWVx/cQePlRtjG/r9WQElLmaQiiIDxJ9erOBTt0+mrNilCrfK36OezxfxOsS5iBRZEc8/dYJwtLKXZ14R4rdaDBojw+E44VhUdZmSlphqT0Nsh7goY4SKUzyGIS6AQTHS0hNcvthDQaaDI0e6iISjlI53cPrcIAP9cToEjqJHoDpjpGXZGPTFiQ4nSHbp6ewfxKgVrs5WUlOMUucyEddIqTj/cFTCxAUxSyA1BYM0HNEQigYlkElMMHLdRlwpOtIztORmJOPtHaLXO0RxcS7nmoaklH2KKwmn08zJ014GfTFS3Baisagco2p0WoRdWCIuXKJjWIUAry5GJJrAbtSyYkmWhJUPB8K47EbsYqoxQvi6EChEGBa6EuIKVdyDzxviN8+eJDPTzo0rSzDphWbH28nejnwhF90jYziJ92fD/DMeVYmLbp+i0NUb5Oe/O0z5eBdrV5ai06lmv2omEZdPt1EBlFH5fAHVTiR0kkrtGwoRiCpSNk6MJqX2rCxZRoKL7BXEZXYieWNSs0JBK0YQikIoFCIej2K3GhkYGpbBR/hmCEs94RYtyh4xfpVVfEKVrRPgy7hGtfPTaRLSJEg0R8VnCms8g14n/xyKjGyuRIJQJCL9SEWCHxNQcyGiG0WqQgmJPUeSWQKsfEPDcroQiykS9CVGwwKMJezpzUYB/TZhtuikR4a4KDVUyiskHhfXLK5VTFbALNCqUg0LwpGIXEujTquyP+VaiexBLTvUUk6soMLJ0528sbOB2dMzWTJblBpq4B4rN/4Zt+oHd81KIhYVHr0Sv/fbZ0/T0jXA5++chjPZLJtn2hH7PnFjx6VokoZ4VFjFq1MDIaff6w/y/PoaCSdetbyANIdlRHsyJuXYhKS9CB4iOMSEl6dGVU6QYUI2F7Vy44unvVanQS+UmhTNCFV6VKlJbDw1MZevhEZSwoPBKMOhOEOBCMFwRGYAVpOeli4/4wtT6e71ygwgyWLFbNJKforQspCbbUTm/vxzWO7yBMMhAftWZG9GnHNTh5/jVV309/oJRfxotHqsRtGUdJCbacduNUiYuE4HFqPQ0xTN3TjBUJx+XxiRaDjsBgnxburoJ5pIkOERUxSt7MEIbIdBr0URIDAZBBVicYV1GyoYGAyx+opScjIEX2M0aL/dDTNWbnxw2+jD/clKPB5KxMWIUoHDJ9v440sV3HnjZKZNSCUhvDTkL+mCSTShkR35kD/C6bN9ksmY4bZS1z7IHZ/bhDvJyA8fmC9t6HRCAk+JEY7EqDnThjvFLdN/rz9EssVIlsuK0ZhA0Sr0D4r+Q4QBn594QovdosXjtGCz6EhoxdNVnaho1ee07PpH4grtXQOcPNHJcFhLbdOgbGJ29fRJ+vW+k13ccE05u/aeZUJhEiQsuFLNZKfqKclykOK2ohPp+wi5ShROo/2WqrO9GM06MtPs+IdjPP6n0xw+1cX44mQs5hjdvQGGhzXYzGZcyTZcTgMuN1LUtzTHTbLFLDOHU2e8bNhSh8Oh45rLC8jw2Dl4vEmaKpcWpkhV7pr6PgkoKytOISPdikm0KkjQ0hPimXWVFOQkc81VxZgkRmUsk/hwb8d/zKtTYolgIhETKlAKQ4EwD/7iAOUT07npqkJMBtWfQqWNCzl6QVuO0tQc4Ee/PsJlk9O4Z22RTN9/+fQphEfvqiUFTBjnJNkuFWwkGGjvoVpauuK0d4Vo6gqR4zRw55oS0jOMEki1bW87rd1BLNYEbW1BKZs3tczNnBkZuN0GyUVV/1Ep1UKirq51kJqWfta/WEVGWqoMEja7iUg4SG6GjRPVfSxeks/OnfXMmJBCxZkhjG4TVn2EaxZnM32ih4xUCybpcSrYr2qIEJnD5rfqSE42MWl8quxJ3P/gXhmI5k5Pw2KIkZZmIq7oOHS0h9PVfvyBMOVlRq69Kpt55alkuO0YLXpe3dHMzx49QnqGhW98YQYTx7nZsFWYIEfJy7ayc3cLOw92yqxINDSvW1lAaWGS/C627Gvh2Kluls7NZtqkVBXCNtInGis3/jE304f1rJRIIizQybK3IHpiz79ay6GqLr5w+ySy060StajVJqQ0XWd3mEOne3j5jXY2vtnCvMkuHv7uFLLTkujzR1i/rYFtm5q4/eYyrlyUhdEgyFIamrqG+Pmvj/LGti40JhNTivX82xdnkp6dxJ9eqOTlN5qwWMy4UlRVqcBgjFg4worleaxdUSip3yJIiJGg2EDVNR38/tmTxG1JVFf7CIU0UsZelPSpHh0elxGtYiCujdHR6ScSN9LSNoyAetotCaZNMlGUbuC6FYUU5DgkjkKUT6LnEggl2Li9ksxUO1MmZrH3cCs/+0MNbX0CeA1lOUamTnZKVe79R/s42xikuyNEca6ZtddksGyeh/EFbnxDMY7UeDlb309xdhLL5mRIr5I/b25g24EOmVVZ9Fq0Wg1VZ/sYDg5z23XF3LKqGL1Wx5PrTmEyarl+RRFuh5DkHymR3vFOHCs3Pqyb9IO+LiWSiCW0gishrfoUevqH+eYP32Lt1WUsnpdFYGiY4YBCU9cw6zacY+f+HvxDES6fn8HaFdlMm+oiSbhuKwqPPXOa3zy8j7vunS1NZTxO4boljGvg2Q0N/OiRE8yZkc51V2WxYGoaxxsG+N5PDmG1GlixOI/9x5pxuY0UF3h4Y0ezHJk+8PnpzJ3mwqgfEedFQ0+vn1e31LNtXyenz8bk9MKTqpf9gcllSaR7DJj0OoaGBBktwoubhByeHyIxMrMMFOebmD/VxUdvKCE/Szy5Rf9DSrzQ0OJj656zlBWmMLksg10H23j+9Xq6fBp6u+PYDXEyMjWkpOrQJjR09ySkgI7VkuDqVTmsWJSDUa/j9/9VzYETPdx96zhWLcyWSleKRuFMnZdfPl3Ja291sHB2Jrdek4dGE+fg4RY8SQZWXl5IV1+I7bubmDE5hYVzMzEIgIfo8rxj03JsuvFBb6QP8+cr0UQioZGddQHmUacGTzxznObOIT7z8RkMev386cV63tzfLdWfxhe6uePmIhZOc5GeapINRkEIE3V0TV0/QlTFF4qRlGTgyvmZpDqEzV2Cw1U+/u0nB7hyaSZ3rBmH02rkB786jC8YlV2P0sJU9h/ukO+NEKWlJSQJTuNzdNy6dhwel0k10xFeYQoEggm27mnnB7+opKk9yLhSM0lJJikQI85HlEUGrSo5V98apqXNjyYaZMlCFx+/rYi5U1JJc5tGgGPIpqcwEj5S2ce6N+qYUGhn4jgPb+1tIS/PQUKjY8OmJpl5rFyWSVGOFYMuQTAE/YMRWjt92KwKhdlOBgaj/PqZSimJ9/XPTWfFkpwRTneCeCTB9v2tPPanGs7WBaR58szpdnLSjBRnOsnPc/LGnkYC/jjXXF4oxXhVXsiIXeH/kJcZvT3HMokP80b9IK9NSUgn3RGeEWLDKrR1BPn2Q1u4+6MzGVfs5sEfH2TP4W4+9pHxrFicS1G2TTbmxBBRzhsiYgoguvsKfUNRvvGj/ZLe/bufrZAuVAZ9XOIdvvXDY1J/4aufKGfq+BTu/8F25s7KpbYuwGub+2hsGmLmTAfuFCO+7jA3Xl9IU30Lt99YRmaK/SI0pTr9CEbgd+sq+cljZ/ANqaWN3x/CYDQQjUaJhnVodCqOIRqEiePM/OuXyrh6cSY2i+pzoQ4uEwwM+KX58I5DffzsidNMn+QgNcXOmXO9XLuyBKNONfaZUpZCmstMIBCWDV2r1ShLhmA4Jg19jp7q4nhFHy63mYnjXIwrcOJIUoVwR9dZvPdkVS+vbW2RUvnJyRpWLs1l8awsOroH2bKnkQnFKSybm4vNLARrVLWwd6KFq9cxFiQ+yI30Yf5sJSFADiNQa0FOisnxvpannj9MVeMQ9987j/oGL9V1Hdywogy7RRC8Lkz0Bb7iRKVXCqdMGu/A7bbyo18d4cCBDu69eypleRYKcuzCS5inXqzlt0+d5lN3TuLmlXn88j+P0twexaQ38ufXvHT1BZgz00GK00JgcJD8AgvJSVruu2siWW4bCTEDFRgEJSwBWeI8a1uGuOf+/Rw8PqQKxbh0cppAPIo/oGVoOERXn8BaxPjo2kwe+PwkCrJsIEyIRAY08oTu8/rp7x9i41vd/PrJSm5ZO56IaHNoo3i9QSmQu3JxLs4kE+1dg5xr7KM4x0VuVpKcqogt2tM7xK//VMGLrzRyxy1lfPzWUow6aOsMyDGtIJk5nCYswmAkDv5gmMBwFGKKpJXHlDivb6mnty/MiqWC8ZmsBhcJjVB5KG/vIT4WJD7Mm/SDvjY1kzj/RI1KZ6t4Qicl47/6H9v5+E2TmDo1g2F/UI7wBHpSJR8pRBNxHn6iit89d5qycclcvzyH5YvypcVeOAjffXQ/He0+vvPFeUwodtDeMcRvnjpGdpGH2RM8tPcNyh6HO8PBuvXN9HT0csXyXKwWLadO+Wnu9FGYYeSx780nP2skSEjYcoyYRswktLLn8K2HDvHC611kp9tYtSybKeUOKSLb2uHjbG2f5JEk4hG+8ul87lhTgiPJpGp2JoQcnUpaa+sZorN7iFM1Q2zc1cb8mZkcPNZCSaELf6+fWdPTJVLSG4jS2NzL1AkpzJicIce1IrA2tQ1T3zbI6ZoeWpoHuWJRDnOnpVN1ppc/b66nonqQolw7Vy7KZtaUVNzJAltxESw7nuB4RRdv7W1mXImHxXPUbEdFWJ6X0n6X+2Usk/igN9OH9fP/IpNAthiFvqRIxXW8vLWRN7ZW850vLSI91SKxFCJIeIfCtHQPyi78TR/fRsSg41c/XURnfSc2s4alCwokPfyj//Iy55qH+O6X53JZmYd0t5Utu+rZuLOZ6RMzmFDq5tdPncAbUT0yitKSpOnNuU4vbY3C0CbE1Uvc3HfPRNKESpOsDhQ6eoYZDEew6AzSfeuFrU388ncNkjOS7jFhs2mka54IeKFhDW1tAcpLbXz53gJmTBBiMwpD/gjpThMexM+1YgAAHBhJREFUpxGdVk9FfR/Hq3tobQvTPxQhFIiya38b44o9TC1Llj2N7Xta8KSa+eQt41mxKAtbkmCgKviHojz6dAWvbG2QZjx3rS0lI8VEry/M69vOkdAbqTvnZ+PmBgwGDXetLWHNVbmkeUwjoK4EPf1hNm6pZ3AwxMrLCyjKE9nOqGz+KBT7ndCWY5nEh3WD/iNcl5JICMzzaH0uUtroiLWcEIuFL3xnK0tnFHDTtYXojAqJCLy6vYGXNtdRXuLgp4/VUDQ+le99fTIvPV8l6/A7b50g/S837qqnoTUgLQEH+71cs3IcaSlWfvN0BQdPdpGVaaWiKkptnQ+bSy+PHQpFsKdYCQbiuEwhHn5gDhPLkiWaUZNIEIlpePrPlZxt7CfdlSIh2/tP97PrkJf+gSAaTRSjXsC09SpkO65Dq9EzqdTMwqlGXDYYikeorh5g1eICrl5eiCPJyKEK4Sp+lr7eOCaTln5vmJ7+BIVFZjI9enbu7GRwKM49d47nlqtzSXMapIp3T2+Iju4QL29u5OCRHlYuyeGWNYWkuI00d/j5+a+Pk5pmZ9niHA4c7+BPz54lEdfymU9M5JorsnBa9ZJmvvtQG7sPtTJ9SrrERph0I9gQCTN9tzJjrHH5j7CRPsznIPUk1CAxWvxeSFsFsGjvsW5++dsjfP1Ls5hUZKOtI8RnvrkVvd7E6lW5fOeHZ7E6dcybYqC3a5Av3DOLRXOyMAjotTZGfyDGRz+zg6aGDv79KzNZsqiQWDzG/uNNHKkY5q39fgb7/ZLleeKUn6hGobTUSl42XLckneuuKMSeLBSlQaPR0dod4FsPHeBoxSB2sxONVkM4oaOzK4ROG8XlEnAIIzpNEloR8BJxYjoFgyGKXRNFR5SQNk6vN8TkIiP3f+IySvIdHKvu5Yvf2kffQIycHCfJbhvRYIjsHC0Dg17y0hwU5TmYMdGNI0ngLYQ5kJ7H/3iKQ6d7ueryXMoK7ORnJOF2mSWhLRKDX/z2JM+ur2Ph/FxuXF1Ia+ugHI/m5pv47N3llBe5aG8f4vnXarBY9awWE40024USY9TRS8h6jfZZ3/aOHCs3Pswb9YO8tovKjf9+GkKWTRjrRnn8mdMSlHT/PTPp9ft57MlD3HPTDMwuC1es2UFRvoF/uTefrCwLJSWpGHVCV0EIsagO5U++WEtLSz/l41LxDyeYPyuVonwBpKrg0aericRM5OS42L+vG59fFXGxG0I88t1ZXLU4U6IfhbeHKHeOVnXw3UerOdMQxZOUjMGiEIpBc10f08pMLF2UQmX1IMcrh1G0OpJMVjDEiAqOSFgh7I/gj0YJxmKkOxI89I3LmDrBybkWLw/86ATNgmmqgf6eKFaLheHhAT77sWIun5vKcDhK/0BABh6rWU9yspWf/OIEx6o7+ewnJnHN0kLpci7EdwVPQ8j9CUevh584zcZtrVK45mO3FOHzBaioaWT5wlwmT8hi8456qmt7uWpxAbOEhZ9UuhIAslHQ+ChvRS233v41FiQ+yI30Yf5sJSG111T9gguPKvXmjMcSaDQxmjrCPPTYQRZNz+XK5bnsOXhONje37e/m+Rcb+PQdZXzpnjKSbHpC8SjDwxHO1g9Q2zjMgulpZKVa5L39/UeO89hPD/Ctf1/ADVcXSN2KDTsaeGFDE9Vn/PQORAgHFAxmI3m5Ma6+IpUZZR4WzszBJjQuFHhzfzM//G0dPb06HGYTOnMc32CchqZ+rl7o5Nv3lUsSl0j//7yljcY2HS67BcUYQafToInqiMQUhiMQ8Hfxqx9MZ+5UjyR1PftKPa/tbmVwOM5Al0Jd3RB6Y5zbr89mSpnodRiYUp4qGanPrDuFbzhKSUEKNpMiG5uiIVpV20NtixeH1cLUUuExYuVs0wBPPXeGTW+1k5pp4spFOeSnaSkf75SeIK9urWXOZaLMyJPnrlLqVde00VJjNFyMTTc+zNvxH/Pa3iZIqGmtDBLCAEZSuTVsP9jOiy9Xc88tZbgcZjbtbmXn3gayM5K5546JUlZfsDuHBkLsO9zB0cpOnt5wjutWFvLpmydIq7uNu5rZtqOJKRNT6fUGyc9IZvWVOZKxearaK129xLjR6bBSXmZhMBSjo32Qa5cWUpBpl5v8pS0tPPKHc8TiBrLTPGhMCXo6gtQ2tnPd1W7uu71UTjlE9bRhWwM/erSaWMxOZrYFq91EIqoQDUfoG4jS0NzEEz+czcIZafgDESmht3lfK75haG2N0t8XwGpVmDbBwdoVIlOy0d3rp75hkCefO8OAP8KD35jNgmlpkl5+orKXPUfa2Ly7lZ7eKNdeXsidN46jKN9CvzfIzgOd7D7aiU5JsHpZAe40My9tPEOKy8yaKwpIH1GrGkVWXlADU3krYyPQf8xN9GE/KyUhZZDe7jXyHBNKahoIRBI8te4kTY1ePnHXdOlj4e3z43BaJWRaUpwVDQP9wzz+1ElsDitn2gc5sL+Bj68Zz123lGM06aQJ7iubG/jm/9lBaW46P3hgLja7ltRkEzaLEH8doXEl4EhlGweOdDCpVIwbPZhNRp5+rZnHf98Aig6tTsdQOEQioJBQAly/2s3NV+VRnOdErxdgLw3/8fBRXtzcSU6WB61Gh96owW5W6OoKUnm2jT88PJfFs1OIRhPSRayu0cfJmh4JzCrMsVGQZScrTdDMdbyxt4HnX6hi+qRsMrJtuJKNzJqSQqrLLIVzX9hUR1aGg3S3nWderOXwyT7uvaOU26/PI8WhQteFjqUIwwP+MM9tqKGzJyAFZcqKVNUpMdh9d/j1O92SY+XGh32zflDX965BQjpXxEbmnkB7l59fPnkUd7qDO64rxZMsxpJxqSLV0xNEbzPhthtkp/7F12tYu7ac9uZ+dJooKxcXYxEOYApU1/lYt7maVI9Toixb2oa4aWU+s6elyFrfaBRQbwGVjnL0eCueVBv5OXbJifjPjY385ulqNBrVo6OhfYh0l5tUj0JWapQ71+SxaHaOPI54vbSxln/7+Rki8SRp3WcwxBhXbJcbtqamj8dFJjHTgxgmiE3qHQrh9QljHTNWs4FgNM62Xc2y0Sm0NV959SwrlhVx921lpKeYZH9C/NyZliF++ruTtLb4uPvmMhLo+MUTldiTDHzni5OZNckxwmLVEAhG2biziZOnuiVrduplqWi1IqSJACI1Ay/hfhgLEpewaGM/8jeswLsGCbEBRj2iVIyljmPVPfziyYOsXFbC6iUFWAwamrsHefTJU8yalcvKeVmSWHXb59bzzS/PZ9H0NMmPiMUjDPpjklVqNGiJRqIkTAY+9oVtHD7azT13llJU4CDNaWb2ZJdEIGqlMIxOrcxV+gKvbGnkP185S7LTwFAkwvadPtw2D/PnODAbh7lqQSoLpqVjtwg6t8LeI5189l8PUVUbQ2/UkpKipbTYSHqGnrPVA/z4mzOZOy1FVa4WJC8JrhKuWlGJhuwaivDAD/fS3xXm3lsm4kk3kp1rIytF0My1UhFLEMT8oTjPvdbEL39/QhokTy51090bpq0zyNc/N5lVS1QR22gszq4jrWx+q5E5UzO5fJ4Aj4lrFMeRNK6xIPE33Lhjb/n7rcC7BAm1KSFUq2Q1rMRRpISVwtb9Dfzx2RN8/CNTWTA1m3NtPj77wHauX1XCDUsL2bSjm+8/sptHf7ScpbNS0WsVqhv6+f1zlSgJDZMnOLlqQS5ut4nDJ3ro6gwTUML830eP43Za+eqnJ+FJNZDmtuKym2QJImtyRWHX3lYeebIaX0jBYNdRVRcl4A1JsFYo5OX61VnSfzMtxYyi09LcHuJj9+3i2JmQDDZ2qw6bPk5enpmgP8CPvz2NOVOEXoOGUCwuBWv1ei1Pv3yGbTubWbY4nzO1fcQiCT5503jZbBS7+c199QjwxuSyFJySBZugtz/Ca9sbeXN/E7npdory3Ow42MKNKwtYtSRX0u1PVXTwypYz5Oe7uHpZCalO8/kgeCE+jGUSf78tMPZJf20F3jWTEEFCZBIRRR0/aiWCWzQyYf2WOp59+RRf+/R8CvKdrHuthorKTvRaExvf6qRoXBI//tYcirNtkovwzYcOsvd4J1/4+CTOnOti9pRM1izJw2JV0+u6Vj/f/8l+nA4Dbmcy2w40snhOOndcN16OFS1mLWaznupzvXzzRyfZvc9PSIjPaiEWHcaoMRIMRCibYOS6xQ4+ekORPC8h1f+V7x/l5W09DPpBr+hJBCPkFVrISk3wvW9MpiTXLpuuJ+sGeHF9NeXjUzhwvJ1tW2q5/9OzuWJpHia7Ho9Dj1mvod8b4t9/foKTlQN8677JLJmTKiXqRLEgJPi6fUFZWvX2BNn4Vi1zp2YwvTydqvpeXnq9SupDXLt8nNThkELDIzHhPE3jHZme7/Z1jpUbf+1mH/v7S1uBdw8SQuhWbMTRB1tC2NmJlFwrN+i6NyrZ+Ho1X/z0AoqykzlZ2cXRinYsFisL5mZTnGvFrNNy+LSXtXe/zuor8/nGZ6fx5Qd3kZtt4+v3TsPhEaa4cWkF2Ns7LLEFL7xWz6NPHGP50nysVg1HTnZy0zXFrF01jggavvgf+9mwoY1g2CwdthVdSKpVxyJGTPYQX763kHtvKiEjxUooHOUXfzzGI39spr1LQ2ZGMhMnuhkODFKUHeG21ePYtasFe7KRsEZh3Z9OMW9mBtetKUVn1FKclURmukmCtkaSGY5XdPDU+jrWb2pnyZwMvvapSYwrEGSsUc1OlW9x8KhQoYowcXyWLLWee70arU7L9cuLKckZJW+piuRqvjZa3L2TIvZYkLi023zsp/5/VuDdy43zk3ohXSXamGr3XVYdCVWa7vnXz7L9rSY+c8c06RQeTUQx6XRS2DWqiPadwr7jvXzlO29y/2enMexX+NZP93H7rcV85a6JOO1meVQpjTsSjAR3oqE5gNup56EnjrNhaxN3XV/EfXdNwuU08Y2H9rNhaz+JhBO3w4LOEEXR6ejqGKajq52Vi5184a4yJk9wozPApp0tfPN7JzjbkEBv0JKarpOEtTtuyqYg28BvfleFx2PjrttKCAz6Kc5zMfOyTClwK2Y/cVRrAHmWcQ3+cBifL8p3f3mcjTvb+NI9E7jjuiKcdh2i6aKI9EZROF3bgdVmknyUdS9XyMBx3YpSSmVAGcFAKCOq5OdNhS4mdP1vvtqxTOJ/s1pj7/3bV+CvBInRA6lPuYvZiILxIdptQhvhpY3n2LaznttvncLsSSlYTKoblRiiilu+eyAmzXIra/o5VROl29vDow8t4PIZaVJaXs5YRZCQeC515qre8nHOtQaorOlm4oQ0clJNEsn41PozPPFsK22dGiFmIScT4biGns5+Fs9P5Yr5Hhrburjh6lJmlafS2xfi335yjFf3eBkOa+RUgtAA3/vaNKaWu9i8qZZkp5klC7NxOfVSIVyn1aqMVxkk1JLgAmlTXYsjZ/r4l+8dxusL8B//MpPLZ6ViFoZhUuguQTiWoLk9wPPrj8m27w1XT2R8oQuRlFywOTqfpo0s9qX0I0YzkQtf/Jjvxt++Ccbe+e4r8DcGif95EAHUjBJBj0I4rOHlrTVs3NHErddOZu5UlxxBBoNx/CEhdR+noq6fn/z2GGeq+7n/s1O564ZSnGadpEKLKYRsTEpli4iaeAszDfn4ThATHpmK6mcuXpXn+nngoVMcqx6S0nd2W7K08mtobmbFFR5WX1nAr353jOXz8/j42iJcDiObDvTx7Z+cpqJikPzcJBbOMnDfXaWML0omJnotiga9kpCBQEU7jrhoqF3bEc8L4emhTnxEOiUUu59aX8vPf1vFlDInn7tjnAw6wrNEGCmfax3iP9dVYjHruPmaEkkVV60T1WHne/sayyTe2/UcO9roCvx/BAnhqRFBE1exDxElwZ/fOMNrr9dw/epyls7LodM7wAuv1nLguI+6+k7penXP7dO49vJcVDFtjWBtqeWLHHOqY8hAOEIiqpU+GaqpjejujUKVRd2v8JXv7OV0cwiD2UIwmKC9ZUD2J9Zcm4/TpuMPz1SxbJGbL90zGbvJwFPr63n0D2309Mawmof5+udL+Mi1QmRXPPVHSwn1c4ROhi8QRaMFq1knR7GqabJqJJRAaEiIkaUikZtfe/AQ+w62cd1yD3feUkp2jouqcz6efq6K7Owkbl5TTG6qRf2cEYWpSwNMvduNOxYkxrb1+7MClxwkYokomphaJghVarGHtYqWTXsaeerZkyyZU8A1y4tI8ZgYHFYYDiTwJCvoDSJ5l9ZbkgMh0njxWxQo/kCctv4QR0+24u3xs+qKErJSbXK8KLQuVNcvVf5/05uNPPhIFa39GrSaYebOyOTIoQG6e6I4nDr6fX4uX2DjW/dNk7aB3/tZBf3DJlxuIZWv5aufKGXWJBdGnV7AwVRpuIRO7uIzzV6efv40FpuJKxbnM6HQgVWoSUkzIWmlLA12RL4hyFxbd7dSc7aHRfNyKMp1sPtwPa9tPseMydlS7VpMReIyDxJitiqu8pLwUu96D4wFifdni4wd9RKDhCjU1fGoyALkU1beoyIAaDjV4OfHj79FZpaLm68qpizficmgyuKf12I8z3ActSLWsP9wJw89foxgQpHYii9/qpw5k9MwySJeBAkRk4QLh5ZoTOGT9+9ky6EBIlGFREywVmM4HEbsSSYCPsH6DPKdByZLBuYb2/skhDyR6OOTt+Vx9w2lpDpHTXuFlJ0qQRcKx3jlzQZ2HBmgqqKL/HQNX/7UDMrHeS5yHBN9XGE+FJF9h9YOP8lJFnxBIT93jhOnWyQqc/n8AuwmtQEh3Ln+kntxqb2Hd7ppx4LE2HZ+f1bgkoOE2JDSim9EdVHVeRWmmkKaX0PPYIiHnzhAe2+IFYuLWDYjBVeyVY4S1aexGlSEPa7kK6DIFP2P6yt4+fUWLEYTn7gtj5tXl+JKFmKwURJC11Ia6ajU6U272/jxrxoIhLUYTQpafRT/cJxAUEN4KIy3q5/Vq/M5eGKAluYgVmOC6dNtfPWTpcyc6JEqUReUqNX/bO3xsv9UN7//Uz1NjUGuXZHJPR8pJS/TNoKGFJMeERTFz0akF4hglB6u6mbjliZCw3FuvLaIGZM86EX0lBiwBIoQxBgpbFQm51iQeH9u6bGjvtcrcIlBQtz7I3P9ESNgkXyPCE+rRsHy77W8sOUcb2yppSTPxrJFRUwodmMxiYal2CfiCS5+TAQBhWAkxkuv1/Dq1lZcHi1XL81m0UxBnxbp+mjnQF0CYfgrZicPP3aSTXsG0Bjs0nFMTD+igoPR76V3IIRvMCrdvLOdDrIz9NyyNpNrL0/DJRShpPfmhdRfaF4KoZiTlX1sebMVfzDIyisLuGyCE7NejH7VkkOGFuHXGYtT3zTIm4eaOVnZQUmeizVXlZCXZZejUHGOqpeqWmZcULS+AJt6777QsUzivVvLsSNdvAKXHCRGlQ7OCyeNyL6ruvGiAanaA4pN2Ng2yJPPn8TbF2JymYclC/PJSrVilP0J8R4RBNQna/VZL2fPDVBW7iY/w4peK5V3RzAa4j0i81CDhGggNrcP8f2Hj3KuCewOh9SFaG334UkRIrnQ3umnpMCKPQEzp9m585Zi8rKEobHqei6OITIaOc8Q+Aa1QUIgEqWr14/LbpasUUnWHumhCJ2Nrv4gB4+0cvBoJ4F4lNXLi5k9KZ0k00ifRZ7xhRLjL3sQ73UWMfqVXggU50egVW1MLstkSlnW2J0/tgKXtAKXHCTe7dPULGO0TyFAWHGC6Nj2VhPbd9ZLdelp5WlcubQAl12nunfLX8J4R3WXUFGe5480kkeIv1MDyyh+QezoIye7eerFczR1IFWqamu9ON16SQe32q3kZGgYl6XhYzeXMnm8A4NO9bIQqt/Ch/N8fFNHLOq4cyQwSYNiqakBsZjCwFCEQ8faOXi8lV5vgGmTMlixpJA0t2UkKIgyTBxoVBLwkr6XS/ih0QChnr9YpVNVbZwcCxKXsJZjP/KeZBLvHiRU92/1eSmMe0bqcUWhpTvEpu2NHKvolA3HOTNSuXJhDhluC1qJXlLLiphsbI7a0YwEnZE/yzdJHomKOYjGYdvuZn79TA0DUROK1oy3tx9FMTPkj+G2hvjKZ0pYPj8Lm5xSiIbriOeGuv9lTiEakWKDC9dPESQkfEIQ2xQFXzjO7gPN7N7TyIAvQkm+k+XLCqQ3hk6r4jwU0ZORFy1o6u81DuKv3bhq8FRf6gRGBIhT1a1MLstiyvixTOKvreDY37/9CrwvmYQ65RDy/OKm1avjTnn/RpHgA0HoavaxY087R6ubGBiMcVlZCquX5VGU60IvUJhy44rSQmw+UQYIpwxVM1OFR48AnEZSFmHAu2lfG489XUdHRwyz0Kn0DmNzwpc/OZFrlmZgswhMhOhBiC2kOqar7lgCD6lOa0QGoBrqqSGurSfAtr1N0jhYnMP4AhcLZ+UwvtgpkaWqbYkIOCKYiCJIfIb0QX/PW5PvfhOPBgn1k8WfxoLE2LZ/L1bg/QkSMiCIf8VVbIM6u7ywcS4qyRtavFTU9HHodDtV5/rxJBlZtiCXKxcUSO7E6CsuspHzIloqAjMuNCDk58Rkch+Oadh7vIfHnqxk0+Y2ysbZ+dJnJ7FqcQ5JFhVFKYoftaWqkeY8auNydKOr5xkIxzl8vFkK1Da3+MhIs1Bels5l5ekU5SZLlSr1JYKLmGBcULK+kPO8F1/P/+YYFzUuRRYkyo3qVhkoJpVlctlYT+J/s5hj771oBd6nIHEh7ZVgKbk1L8wnRp/SasYhsgU9PX0hGtuHOFbdwZFjndQ3eiktSWPeTDfzpxeQ4TZJ9OX512hlMhKMJIN9BJh1rjPAvqM9EgY9pViI0Qjbv4tChJhSSHEZNTUXr25viOOn23lzZyM1tQM43HomT8xg0ngPJXl20jxWDPrR4HCx+uQIWvT8ian+qH//nsRFS6Pau3K6Wi03ykW5MRYkxjb+Ja7A+xMkZKkhXmp6PzqLuLCdBJlLfYqLIKIm/+qmDUYiUiS3uTVE5dlOTld3cPpMD2ajkYnj3IwvtXPZlFxKspIx6dW0/u1eQktTohHe5g3hGJyt7aK6uoUjNUOcPttPwB+ioMDOpLI0JhWnk59tl8bAImsQ/DM17En4mDrpOE/RGsU/jPYgBJ1+NEj8vfsSIx8tpkui3Khs5lRVC5Mm5jClLOcSb5GxH/tnX4H3KUj85cxeXeQLu3Wk5aj+H7nHRFmivkfKx418K6GIKiEneBTNLX6qaluoOTPAmbN+2rsGSHYkYbVrcXtsUtU6zZ2QG9tiVDf2YMBPb3ecHq/C0LBCd98Q3f1DRCNxPA4z44stFOY5mViWQ1a6BYdNK7kaQktTQL8lOGyEM6JCqi+OOCJjENFj5P+NzoLP31Hv15jznW/Z0UA2wlulrcNHa+cAmWkOstOd/+z3+tj1X+IKvE9B4hLP5l1+TPQHI7GYlJGLxBJE4zHa2iP0+UO0tPbQ0+9lcNBHOKpmMWI/CzyDQWfAZreR4nKQk5lCVroNh10j1bQF8EpMJvRajQwK//N1cbD7739/oaR676/2vTmiYOqKGCcu7e2v7735nLGjfLhX4P8Bi7jOMzdMV8IAAAAASUVORK5CYII=">
          <a:extLst>
            <a:ext uri="{FF2B5EF4-FFF2-40B4-BE49-F238E27FC236}">
              <a16:creationId xmlns:a16="http://schemas.microsoft.com/office/drawing/2014/main" id="{FD775518-BD39-4E34-B0AB-1EF34F3DAD1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2499360</xdr:colOff>
      <xdr:row>0</xdr:row>
      <xdr:rowOff>1234440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28F0EEE-0309-46E4-BC7F-94BBBC0B26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1234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13" workbookViewId="0">
      <selection activeCell="C24" sqref="C24:C27"/>
    </sheetView>
  </sheetViews>
  <sheetFormatPr defaultRowHeight="15" x14ac:dyDescent="0.25"/>
  <cols>
    <col min="1" max="1" width="46.5703125" customWidth="1"/>
    <col min="2" max="2" width="21.85546875" customWidth="1"/>
    <col min="3" max="3" width="45.5703125" customWidth="1"/>
    <col min="4" max="4" width="1.7109375" hidden="1" customWidth="1"/>
  </cols>
  <sheetData>
    <row r="1" spans="1:6" ht="107.1" customHeight="1" x14ac:dyDescent="0.25">
      <c r="A1" s="16"/>
      <c r="B1" s="77" t="s">
        <v>48</v>
      </c>
      <c r="C1" s="77"/>
    </row>
    <row r="2" spans="1:6" ht="99" customHeight="1" x14ac:dyDescent="0.25">
      <c r="A2" s="78" t="s">
        <v>47</v>
      </c>
      <c r="B2" s="78"/>
      <c r="C2" s="78"/>
      <c r="D2" s="3"/>
      <c r="E2" s="3"/>
      <c r="F2" s="3"/>
    </row>
    <row r="3" spans="1:6" x14ac:dyDescent="0.25">
      <c r="A3" s="16"/>
      <c r="B3" s="16"/>
      <c r="C3" s="16"/>
    </row>
    <row r="4" spans="1:6" x14ac:dyDescent="0.25">
      <c r="A4" s="16"/>
      <c r="B4" s="16"/>
      <c r="C4" s="16"/>
    </row>
    <row r="5" spans="1:6" x14ac:dyDescent="0.25">
      <c r="A5" s="17" t="s">
        <v>0</v>
      </c>
      <c r="B5" s="80" t="s">
        <v>36</v>
      </c>
      <c r="C5" s="80"/>
    </row>
    <row r="6" spans="1:6" x14ac:dyDescent="0.25">
      <c r="A6" s="16"/>
      <c r="B6" s="16"/>
      <c r="C6" s="16"/>
    </row>
    <row r="7" spans="1:6" x14ac:dyDescent="0.25">
      <c r="A7" s="17" t="s">
        <v>4</v>
      </c>
      <c r="B7" s="17" t="s">
        <v>3</v>
      </c>
      <c r="C7" s="16"/>
    </row>
    <row r="8" spans="1:6" x14ac:dyDescent="0.25">
      <c r="A8" s="16"/>
      <c r="B8" s="16"/>
      <c r="C8" s="16"/>
    </row>
    <row r="9" spans="1:6" x14ac:dyDescent="0.25">
      <c r="A9" s="18" t="s">
        <v>5</v>
      </c>
      <c r="B9" s="79" t="s">
        <v>12</v>
      </c>
      <c r="C9" s="79"/>
    </row>
    <row r="10" spans="1:6" x14ac:dyDescent="0.25">
      <c r="A10" s="18" t="s">
        <v>6</v>
      </c>
      <c r="B10" s="62"/>
      <c r="C10" s="62"/>
    </row>
    <row r="11" spans="1:6" x14ac:dyDescent="0.25">
      <c r="A11" s="18" t="s">
        <v>7</v>
      </c>
      <c r="B11" s="62"/>
      <c r="C11" s="62"/>
    </row>
    <row r="12" spans="1:6" x14ac:dyDescent="0.25">
      <c r="A12" s="18" t="s">
        <v>13</v>
      </c>
      <c r="B12" s="62"/>
      <c r="C12" s="62"/>
    </row>
    <row r="13" spans="1:6" x14ac:dyDescent="0.25">
      <c r="A13" s="45"/>
      <c r="B13" s="46"/>
      <c r="C13" s="46"/>
    </row>
    <row r="14" spans="1:6" x14ac:dyDescent="0.25">
      <c r="A14" s="76" t="s">
        <v>70</v>
      </c>
      <c r="B14" s="76"/>
      <c r="C14" s="76"/>
    </row>
    <row r="15" spans="1:6" ht="45.95" customHeight="1" x14ac:dyDescent="0.25">
      <c r="A15" s="15" t="s">
        <v>31</v>
      </c>
      <c r="B15" s="20"/>
      <c r="C15" s="20"/>
    </row>
    <row r="16" spans="1:6" ht="52.5" customHeight="1" x14ac:dyDescent="0.25">
      <c r="A16" s="21" t="s">
        <v>32</v>
      </c>
      <c r="B16" s="67" t="s">
        <v>37</v>
      </c>
      <c r="C16" s="68"/>
    </row>
    <row r="17" spans="1:4" x14ac:dyDescent="0.25">
      <c r="A17" s="21" t="s">
        <v>33</v>
      </c>
      <c r="B17" s="63"/>
      <c r="C17" s="63"/>
    </row>
    <row r="18" spans="1:4" x14ac:dyDescent="0.25">
      <c r="A18" s="9"/>
      <c r="B18" s="22" t="s">
        <v>25</v>
      </c>
      <c r="C18" s="22" t="e">
        <f>VLOOKUP(B17,Lists!F2:G5,2)</f>
        <v>#N/A</v>
      </c>
    </row>
    <row r="19" spans="1:4" x14ac:dyDescent="0.25">
      <c r="A19" s="9"/>
      <c r="B19" s="19"/>
      <c r="C19" s="19"/>
    </row>
    <row r="20" spans="1:4" x14ac:dyDescent="0.25">
      <c r="A20" s="23"/>
      <c r="B20" s="16"/>
      <c r="C20" s="16"/>
    </row>
    <row r="21" spans="1:4" ht="15.75" thickBot="1" x14ac:dyDescent="0.3">
      <c r="A21" s="24" t="s">
        <v>68</v>
      </c>
      <c r="B21" s="25"/>
      <c r="C21" s="25"/>
    </row>
    <row r="22" spans="1:4" ht="36" customHeight="1" x14ac:dyDescent="0.25">
      <c r="A22" s="49" t="s">
        <v>10</v>
      </c>
      <c r="B22" s="10" t="s">
        <v>11</v>
      </c>
      <c r="C22" s="26"/>
    </row>
    <row r="23" spans="1:4" ht="15.75" thickBot="1" x14ac:dyDescent="0.3">
      <c r="A23" s="61"/>
      <c r="B23" s="11" t="s">
        <v>49</v>
      </c>
      <c r="C23" s="27" t="s">
        <v>26</v>
      </c>
    </row>
    <row r="24" spans="1:4" ht="15.75" thickBot="1" x14ac:dyDescent="0.3">
      <c r="A24" s="28" t="s">
        <v>50</v>
      </c>
      <c r="B24" s="29">
        <v>8</v>
      </c>
      <c r="C24" s="43"/>
      <c r="D24">
        <f t="shared" ref="D24:D29" si="0">IF(C24="SI",B24,0)</f>
        <v>0</v>
      </c>
    </row>
    <row r="25" spans="1:4" ht="15.75" thickBot="1" x14ac:dyDescent="0.3">
      <c r="A25" s="30" t="s">
        <v>51</v>
      </c>
      <c r="B25" s="31">
        <v>8</v>
      </c>
      <c r="C25" s="44"/>
      <c r="D25">
        <f t="shared" si="0"/>
        <v>0</v>
      </c>
    </row>
    <row r="26" spans="1:4" ht="15.75" thickBot="1" x14ac:dyDescent="0.3">
      <c r="A26" s="28" t="s">
        <v>52</v>
      </c>
      <c r="B26" s="31">
        <v>6</v>
      </c>
      <c r="C26" s="44"/>
      <c r="D26">
        <f t="shared" si="0"/>
        <v>0</v>
      </c>
    </row>
    <row r="27" spans="1:4" ht="27.75" thickBot="1" x14ac:dyDescent="0.3">
      <c r="A27" s="32" t="s">
        <v>53</v>
      </c>
      <c r="B27" s="31">
        <v>6</v>
      </c>
      <c r="C27" s="44"/>
      <c r="D27">
        <f t="shared" si="0"/>
        <v>0</v>
      </c>
    </row>
    <row r="28" spans="1:4" ht="15.75" thickBot="1" x14ac:dyDescent="0.3">
      <c r="A28" s="32" t="s">
        <v>54</v>
      </c>
      <c r="B28" s="31">
        <v>6</v>
      </c>
      <c r="C28" s="44"/>
      <c r="D28">
        <f t="shared" si="0"/>
        <v>0</v>
      </c>
    </row>
    <row r="29" spans="1:4" ht="54.75" thickBot="1" x14ac:dyDescent="0.3">
      <c r="A29" s="32" t="s">
        <v>55</v>
      </c>
      <c r="B29" s="31">
        <v>4</v>
      </c>
      <c r="C29" s="44"/>
      <c r="D29">
        <f t="shared" si="0"/>
        <v>0</v>
      </c>
    </row>
    <row r="30" spans="1:4" ht="15.75" thickBot="1" x14ac:dyDescent="0.3">
      <c r="A30" s="12"/>
      <c r="B30" s="13" t="s">
        <v>9</v>
      </c>
      <c r="C30" s="33">
        <f>IF(SUM(D24:D29)&gt;8,8,SUM(D24:D29))</f>
        <v>0</v>
      </c>
    </row>
    <row r="31" spans="1:4" ht="25.5" customHeight="1" thickBot="1" x14ac:dyDescent="0.3">
      <c r="A31" s="24" t="s">
        <v>66</v>
      </c>
      <c r="B31" s="25"/>
      <c r="C31" s="25" t="s">
        <v>72</v>
      </c>
    </row>
    <row r="32" spans="1:4" x14ac:dyDescent="0.25">
      <c r="A32" s="49" t="s">
        <v>67</v>
      </c>
      <c r="B32" s="51"/>
      <c r="C32" s="52"/>
      <c r="D32" s="5"/>
    </row>
    <row r="33" spans="1:4" ht="15.75" thickBot="1" x14ac:dyDescent="0.3">
      <c r="A33" s="50"/>
      <c r="B33" s="53"/>
      <c r="C33" s="54"/>
      <c r="D33" s="1"/>
    </row>
    <row r="34" spans="1:4" x14ac:dyDescent="0.25">
      <c r="A34" s="12"/>
      <c r="B34" s="14"/>
      <c r="C34" s="19"/>
      <c r="D34" s="1"/>
    </row>
    <row r="35" spans="1:4" ht="48.95" customHeight="1" thickBot="1" x14ac:dyDescent="0.3">
      <c r="A35" s="81" t="s">
        <v>44</v>
      </c>
      <c r="B35" s="81"/>
      <c r="C35" s="81"/>
      <c r="D35" s="1"/>
    </row>
    <row r="36" spans="1:4" x14ac:dyDescent="0.25">
      <c r="A36" s="34" t="s">
        <v>35</v>
      </c>
      <c r="B36" s="75" t="str">
        <f>$B$5</f>
        <v>Inserire nome dell'azienda</v>
      </c>
      <c r="C36" s="75"/>
      <c r="D36" s="1"/>
    </row>
    <row r="37" spans="1:4" x14ac:dyDescent="0.25">
      <c r="A37" s="35" t="s">
        <v>5</v>
      </c>
      <c r="B37" s="57" t="str">
        <f>$B$9</f>
        <v>APs1</v>
      </c>
      <c r="C37" s="57"/>
      <c r="D37" s="1"/>
    </row>
    <row r="38" spans="1:4" ht="35.450000000000003" customHeight="1" x14ac:dyDescent="0.25">
      <c r="A38" s="58" t="s">
        <v>56</v>
      </c>
      <c r="B38" s="59"/>
      <c r="C38" s="59"/>
      <c r="D38" s="1"/>
    </row>
    <row r="39" spans="1:4" ht="152.44999999999999" customHeight="1" x14ac:dyDescent="0.25">
      <c r="A39" s="36" t="s">
        <v>21</v>
      </c>
      <c r="B39" s="64" t="s">
        <v>46</v>
      </c>
      <c r="C39" s="64"/>
      <c r="D39" s="1"/>
    </row>
    <row r="40" spans="1:4" s="2" customFormat="1" x14ac:dyDescent="0.25">
      <c r="A40" s="36" t="s">
        <v>1</v>
      </c>
      <c r="B40" s="64" t="s">
        <v>38</v>
      </c>
      <c r="C40" s="64"/>
      <c r="D40" s="6"/>
    </row>
    <row r="41" spans="1:4" ht="37.5" customHeight="1" x14ac:dyDescent="0.25">
      <c r="A41" s="36" t="s">
        <v>17</v>
      </c>
      <c r="B41" s="65" t="s">
        <v>39</v>
      </c>
      <c r="C41" s="66"/>
      <c r="D41" s="1"/>
    </row>
    <row r="42" spans="1:4" ht="51.75" customHeight="1" x14ac:dyDescent="0.25">
      <c r="A42" s="36" t="s">
        <v>23</v>
      </c>
      <c r="B42" s="73" t="s">
        <v>40</v>
      </c>
      <c r="C42" s="74"/>
      <c r="D42" s="1"/>
    </row>
    <row r="43" spans="1:4" x14ac:dyDescent="0.25">
      <c r="A43" s="36" t="s">
        <v>24</v>
      </c>
      <c r="B43" s="63" t="s">
        <v>41</v>
      </c>
      <c r="C43" s="63"/>
      <c r="D43" s="1"/>
    </row>
    <row r="44" spans="1:4" ht="29.1" customHeight="1" x14ac:dyDescent="0.25">
      <c r="A44" s="36" t="s">
        <v>45</v>
      </c>
      <c r="B44" s="63" t="s">
        <v>42</v>
      </c>
      <c r="C44" s="63"/>
      <c r="D44" s="1"/>
    </row>
    <row r="45" spans="1:4" ht="47.45" customHeight="1" x14ac:dyDescent="0.25">
      <c r="A45" s="37"/>
      <c r="B45" s="16"/>
      <c r="C45" s="38"/>
      <c r="D45" s="8"/>
    </row>
    <row r="46" spans="1:4" x14ac:dyDescent="0.25">
      <c r="A46" s="71" t="s">
        <v>34</v>
      </c>
      <c r="B46" s="72"/>
      <c r="C46" s="39" t="s">
        <v>8</v>
      </c>
      <c r="D46" s="1"/>
    </row>
    <row r="47" spans="1:4" x14ac:dyDescent="0.25">
      <c r="A47" s="60" t="s">
        <v>2</v>
      </c>
      <c r="B47" s="60"/>
      <c r="C47" s="42" t="s">
        <v>20</v>
      </c>
      <c r="D47" s="1"/>
    </row>
    <row r="48" spans="1:4" ht="45" customHeight="1" thickBot="1" x14ac:dyDescent="0.3">
      <c r="A48" s="60" t="s">
        <v>22</v>
      </c>
      <c r="B48" s="60"/>
      <c r="C48" s="42"/>
      <c r="D48" s="7"/>
    </row>
    <row r="49" spans="1:3" ht="57.75" customHeight="1" x14ac:dyDescent="0.25">
      <c r="A49" s="69" t="s">
        <v>69</v>
      </c>
      <c r="B49" s="70"/>
      <c r="C49" s="40" t="s">
        <v>43</v>
      </c>
    </row>
    <row r="50" spans="1:3" x14ac:dyDescent="0.25">
      <c r="A50" s="47" t="s">
        <v>58</v>
      </c>
      <c r="B50" s="48"/>
      <c r="C50" s="41"/>
    </row>
    <row r="51" spans="1:3" x14ac:dyDescent="0.25">
      <c r="A51" s="47" t="s">
        <v>59</v>
      </c>
      <c r="B51" s="48"/>
      <c r="C51" s="41"/>
    </row>
    <row r="52" spans="1:3" x14ac:dyDescent="0.25">
      <c r="A52" s="47" t="s">
        <v>65</v>
      </c>
      <c r="B52" s="48"/>
      <c r="C52" s="41"/>
    </row>
    <row r="53" spans="1:3" x14ac:dyDescent="0.25">
      <c r="A53" s="47" t="s">
        <v>64</v>
      </c>
      <c r="B53" s="48"/>
      <c r="C53" s="41"/>
    </row>
    <row r="54" spans="1:3" x14ac:dyDescent="0.25">
      <c r="A54" s="47" t="s">
        <v>60</v>
      </c>
      <c r="B54" s="48"/>
      <c r="C54" s="41"/>
    </row>
    <row r="55" spans="1:3" x14ac:dyDescent="0.25">
      <c r="A55" s="55" t="s">
        <v>71</v>
      </c>
      <c r="B55" s="56"/>
      <c r="C55" s="41"/>
    </row>
    <row r="56" spans="1:3" x14ac:dyDescent="0.25">
      <c r="A56" s="55" t="s">
        <v>61</v>
      </c>
      <c r="B56" s="56"/>
      <c r="C56" s="41"/>
    </row>
    <row r="57" spans="1:3" x14ac:dyDescent="0.25">
      <c r="A57" s="55" t="s">
        <v>62</v>
      </c>
      <c r="B57" s="56"/>
      <c r="C57" s="41"/>
    </row>
    <row r="58" spans="1:3" x14ac:dyDescent="0.25">
      <c r="A58" s="47" t="s">
        <v>63</v>
      </c>
      <c r="B58" s="48"/>
      <c r="C58" s="41"/>
    </row>
  </sheetData>
  <mergeCells count="36">
    <mergeCell ref="B1:C1"/>
    <mergeCell ref="A2:C2"/>
    <mergeCell ref="A48:B48"/>
    <mergeCell ref="A50:B50"/>
    <mergeCell ref="B9:C9"/>
    <mergeCell ref="B5:C5"/>
    <mergeCell ref="A35:C35"/>
    <mergeCell ref="A22:A23"/>
    <mergeCell ref="B10:C10"/>
    <mergeCell ref="B11:C11"/>
    <mergeCell ref="B12:C12"/>
    <mergeCell ref="B43:C43"/>
    <mergeCell ref="B39:C39"/>
    <mergeCell ref="B40:C40"/>
    <mergeCell ref="B41:C41"/>
    <mergeCell ref="B16:C16"/>
    <mergeCell ref="B17:C17"/>
    <mergeCell ref="B42:C42"/>
    <mergeCell ref="B36:C36"/>
    <mergeCell ref="A14:C14"/>
    <mergeCell ref="A58:B58"/>
    <mergeCell ref="A32:A33"/>
    <mergeCell ref="B32:C33"/>
    <mergeCell ref="A53:B53"/>
    <mergeCell ref="A54:B54"/>
    <mergeCell ref="A55:B55"/>
    <mergeCell ref="A56:B56"/>
    <mergeCell ref="A57:B57"/>
    <mergeCell ref="B37:C37"/>
    <mergeCell ref="A38:C38"/>
    <mergeCell ref="A47:B47"/>
    <mergeCell ref="A52:B52"/>
    <mergeCell ref="A51:B51"/>
    <mergeCell ref="B44:C44"/>
    <mergeCell ref="A49:B49"/>
    <mergeCell ref="A46:B46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Lists!$A$2:$A$3</xm:f>
          </x14:formula1>
          <xm:sqref>C24:C29 C50:C58</xm:sqref>
        </x14:dataValidation>
        <x14:dataValidation type="list" allowBlank="1" showInputMessage="1" showErrorMessage="1" xr:uid="{00000000-0002-0000-0000-000002000000}">
          <x14:formula1>
            <xm:f>Lists!$C$2:$C$4</xm:f>
          </x14:formula1>
          <xm:sqref>C47</xm:sqref>
        </x14:dataValidation>
        <x14:dataValidation type="list" allowBlank="1" showInputMessage="1" showErrorMessage="1" xr:uid="{00000000-0002-0000-0000-000003000000}">
          <x14:formula1>
            <xm:f>Lists!$F$2:$F$5</xm:f>
          </x14:formula1>
          <xm:sqref>B17:C17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G2" sqref="G2"/>
    </sheetView>
  </sheetViews>
  <sheetFormatPr defaultRowHeight="15" x14ac:dyDescent="0.25"/>
  <cols>
    <col min="6" max="6" width="95" customWidth="1"/>
  </cols>
  <sheetData>
    <row r="1" spans="1:7" x14ac:dyDescent="0.25">
      <c r="A1" t="s">
        <v>16</v>
      </c>
      <c r="C1" t="s">
        <v>18</v>
      </c>
      <c r="F1" t="s">
        <v>27</v>
      </c>
    </row>
    <row r="2" spans="1:7" x14ac:dyDescent="0.25">
      <c r="A2" t="s">
        <v>14</v>
      </c>
      <c r="C2" t="s">
        <v>20</v>
      </c>
      <c r="F2" s="4" t="s">
        <v>57</v>
      </c>
      <c r="G2">
        <v>2</v>
      </c>
    </row>
    <row r="3" spans="1:7" x14ac:dyDescent="0.25">
      <c r="A3" t="s">
        <v>15</v>
      </c>
      <c r="C3" t="s">
        <v>19</v>
      </c>
      <c r="F3" s="4" t="s">
        <v>29</v>
      </c>
      <c r="G3">
        <v>1</v>
      </c>
    </row>
    <row r="4" spans="1:7" x14ac:dyDescent="0.25">
      <c r="F4" s="4" t="s">
        <v>28</v>
      </c>
      <c r="G4">
        <v>0.5</v>
      </c>
    </row>
    <row r="5" spans="1:7" x14ac:dyDescent="0.25">
      <c r="F5" s="4" t="s">
        <v>30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3DB14A085E7041B63C7B8AD307270D" ma:contentTypeVersion="12" ma:contentTypeDescription="Creare un nuovo documento." ma:contentTypeScope="" ma:versionID="5e363b3ba6e0d6f16e065939f76bff51">
  <xsd:schema xmlns:xsd="http://www.w3.org/2001/XMLSchema" xmlns:xs="http://www.w3.org/2001/XMLSchema" xmlns:p="http://schemas.microsoft.com/office/2006/metadata/properties" xmlns:ns2="1ba81e97-3df0-4359-b196-e83559a21ea2" xmlns:ns3="dd434550-8bf0-4708-a74b-e392f8ed5109" targetNamespace="http://schemas.microsoft.com/office/2006/metadata/properties" ma:root="true" ma:fieldsID="56313771f9eb6e7129886faa27fb13d4" ns2:_="" ns3:_="">
    <xsd:import namespace="1ba81e97-3df0-4359-b196-e83559a21ea2"/>
    <xsd:import namespace="dd434550-8bf0-4708-a74b-e392f8ed5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81e97-3df0-4359-b196-e83559a21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34550-8bf0-4708-a74b-e392f8ed5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a81e97-3df0-4359-b196-e83559a21e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BE0652-B3FA-440B-B20A-E2585335EB26}"/>
</file>

<file path=customXml/itemProps2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CF0643-7471-4911-B5FA-31E3C6BD64DE}">
  <ds:schemaRefs>
    <ds:schemaRef ds:uri="http://purl.org/dc/elements/1.1/"/>
    <ds:schemaRef ds:uri="http://www.w3.org/XML/1998/namespace"/>
    <ds:schemaRef ds:uri="http://purl.org/dc/terms/"/>
    <ds:schemaRef ds:uri="bdfa05e1-5c5b-4998-9461-0d77ac6fa92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L1 APs</vt:lpstr>
      <vt:lpstr>Lists</vt:lpstr>
      <vt:lpstr>'Scheda skill L1 APs'!Area_stampa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Giorgio  Santiano</cp:lastModifiedBy>
  <cp:lastPrinted>2019-04-16T11:23:47Z</cp:lastPrinted>
  <dcterms:created xsi:type="dcterms:W3CDTF">2019-03-27T14:42:45Z</dcterms:created>
  <dcterms:modified xsi:type="dcterms:W3CDTF">2023-07-25T14:56:17Z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