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19\FASCICOLO 3 - SERVIZI INFORMATICI\AMMINISTRATIVA\MODULISTICA\TECNICA\Lotto 3\"/>
    </mc:Choice>
  </mc:AlternateContent>
  <bookViews>
    <workbookView xWindow="-105" yWindow="-105" windowWidth="34620" windowHeight="14025"/>
  </bookViews>
  <sheets>
    <sheet name="Scheda skill L3 APj" sheetId="2" r:id="rId1"/>
    <sheet name="Lists" sheetId="3" r:id="rId2"/>
  </sheets>
  <definedNames>
    <definedName name="_xlnm.Print_Area" localSheetId="0">'Scheda skill L3 APj'!$A$2:$C$48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" l="1"/>
  <c r="B53" i="2"/>
  <c r="B34" i="2" l="1"/>
  <c r="B33" i="2" l="1"/>
  <c r="C17" i="2"/>
  <c r="D24" i="2"/>
  <c r="D25" i="2"/>
  <c r="D26" i="2"/>
  <c r="D27" i="2"/>
  <c r="D28" i="2"/>
  <c r="D29" i="2"/>
  <c r="D23" i="2"/>
  <c r="C30" i="2" l="1"/>
</calcChain>
</file>

<file path=xl/sharedStrings.xml><?xml version="1.0" encoding="utf-8"?>
<sst xmlns="http://schemas.openxmlformats.org/spreadsheetml/2006/main" count="100" uniqueCount="63">
  <si>
    <t>Apj</t>
  </si>
  <si>
    <t>Concorrente:</t>
  </si>
  <si>
    <t>Cliente finale</t>
  </si>
  <si>
    <t>Per il servizio:</t>
  </si>
  <si>
    <t>Identificativo risorsa</t>
  </si>
  <si>
    <t>Nome</t>
  </si>
  <si>
    <t>Cognome</t>
  </si>
  <si>
    <t>Sviluppo di applicazioni con la piattaforma .Net 4.0/4.5, Visual Studio 2010 e 2017 in particolare per applicazioni web con tecnologia ASP.Net (linguaggio c#)</t>
  </si>
  <si>
    <t>Exam 70-515: TS: Web Applications Development with Microsoft .NET Framework 4</t>
  </si>
  <si>
    <t>Exam 70-513: TS: Windows Communication Foundation Development with Microsoft .NET Framework 4</t>
  </si>
  <si>
    <t>Exam 70-516: TS: Accessing Data with Microsoft .NET Framework 4</t>
  </si>
  <si>
    <t>Exam 70-480: Programming in HTML5 with JavaScript and CSS3 Using Microsoft .NET Framework 4.5</t>
  </si>
  <si>
    <t>Exam 70-483: Programming in C#</t>
  </si>
  <si>
    <t>Exam 70-486: Developing ASP.NET MVC Web Applications Using Microsoft .NET Framework 4.5</t>
  </si>
  <si>
    <t>Exam 70-487: Developing Microsoft Azure and Web Services Using Microsoft .NET Framework 4.5</t>
  </si>
  <si>
    <t>TOT</t>
  </si>
  <si>
    <t>Punteggi specifici per le certificazioni professionali, assegnati in modo cumulativo fino alla soglia massima indicata</t>
  </si>
  <si>
    <t>Anno nascita</t>
  </si>
  <si>
    <t>SI</t>
  </si>
  <si>
    <t>NO</t>
  </si>
  <si>
    <t>TAB SINO</t>
  </si>
  <si>
    <t>Data inizio</t>
  </si>
  <si>
    <t xml:space="preserve">Referenza (nominativo, ruolo e numero telefonico/email) di un rappresentante del committente </t>
  </si>
  <si>
    <t>TAB RUOLI</t>
  </si>
  <si>
    <t>Livello Junior (Apj)</t>
  </si>
  <si>
    <t>Livello Senior (APs)</t>
  </si>
  <si>
    <t>Nome del progetto/attivita</t>
  </si>
  <si>
    <t xml:space="preserve">Durata indicativa progetto/attività </t>
  </si>
  <si>
    <t>Descrizione del progetto/attività</t>
  </si>
  <si>
    <t>Pt</t>
  </si>
  <si>
    <t>In possesso di certificazione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</si>
  <si>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</si>
  <si>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</si>
  <si>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</si>
  <si>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</si>
  <si>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</si>
  <si>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</si>
  <si>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</si>
  <si>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</si>
  <si>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r>
      <t>A1)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esperienze specifiche nel ruolo e nel contesto tecnologico</t>
    </r>
    <r>
      <rPr>
        <sz val="10"/>
        <color rgb="FF000000"/>
        <rFont val="Arial"/>
        <family val="2"/>
      </rPr>
      <t xml:space="preserve"> </t>
    </r>
  </si>
  <si>
    <t>Concorrente</t>
  </si>
  <si>
    <t xml:space="preserve"> Livello Senior (APj)</t>
  </si>
  <si>
    <t>APJ1</t>
  </si>
  <si>
    <t>Pt Max 5</t>
  </si>
  <si>
    <t xml:space="preserve">Utilizzo di HTML4/5 CSS3 e linguaggio Javascript 
</t>
  </si>
  <si>
    <t xml:space="preserve">utilizzo del Linguaggio SQL per l’interazione con i sistemi DBMS tramite query </t>
  </si>
  <si>
    <t>Inserire nome dell'azienda</t>
  </si>
  <si>
    <t>Inserire titolo di studio, istituto che lo ha rilasciato, anno di conseguimento e voto</t>
  </si>
  <si>
    <t>Iserire titolo del progetto</t>
  </si>
  <si>
    <t>inserire nome del cliente</t>
  </si>
  <si>
    <t>inserire la durata totale del progetto (non necessariamente uguale all'impegno della risorsa)</t>
  </si>
  <si>
    <t>inserire una descrizione dettagliata del progetto e delle attività che lo compongono</t>
  </si>
  <si>
    <t>Indicare quali delle seguenti tecnologie sono state applicate dalla risorsa nel progetto</t>
  </si>
  <si>
    <t>Impegno in gg/uu complessivi della risorsa nel progetto/attività</t>
  </si>
  <si>
    <t>Numero di gg/uu in cui la risorsa ha effettivamente lavorato al progetto</t>
  </si>
  <si>
    <t xml:space="preserve">inserire nominativo, ruolo e numero telefonico/email di un referente del cliente per il progetto </t>
  </si>
  <si>
    <t>inserire data inizio del progetto formato gg/mm/yyyy</t>
  </si>
  <si>
    <t xml:space="preserve">A.1.2 coerenza delle esperienze in termini di contesto tecnologico e competenze </t>
  </si>
  <si>
    <t>SCHEDA DI APPROFONDIMENTO SKILL</t>
  </si>
  <si>
    <t>Replicare la tabella per ogni progetto attività svolto negli ultimi 8 anni</t>
  </si>
  <si>
    <t xml:space="preserve">a)  laurea magistrale o laurea specialistica in discipline connesse all'oggetto dell'appalto; </t>
  </si>
  <si>
    <t>Inserire titolo del progetto</t>
  </si>
  <si>
    <t>Procedura aperta per l’individuazione di un operatore economico con cui concludere, per ciascun lotto, un Accordo Quadro, ai sensi dell’art. 54, comma 3, D.lgs. 50/2016 ss.mm.ii, avente ad  oggetto i servizi di supporto specialistico all’evoluzione dei sistemi e dei servizi informatici di Ateneo.
Lotto 3 - Servizi di supporto specialistico di sviluppo software per l’evoluzione Sistema informatico di Ateneo - CIG 7923551123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</si>
</sst>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.5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4"/>
      <color theme="1"/>
      <name val="Garamond"/>
      <family val="1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17" applyNumberFormat="0" applyFont="0" applyAlignment="0" applyProtection="0"/>
  </cellStyleXfs>
  <cellXfs count="73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3" xfId="0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Font="1"/>
    <xf numFmtId="0" fontId="7" fillId="0" borderId="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7" fillId="0" borderId="5" xfId="0" applyFont="1" applyFill="1" applyBorder="1" applyAlignment="1">
      <alignment wrapText="1"/>
    </xf>
    <xf numFmtId="0" fontId="2" fillId="0" borderId="0" xfId="0" applyFont="1" applyBorder="1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3" borderId="5" xfId="0" applyFont="1" applyFill="1" applyBorder="1"/>
    <xf numFmtId="0" fontId="5" fillId="0" borderId="0" xfId="0" applyFont="1"/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4" borderId="20" xfId="1" applyFont="1" applyBorder="1" applyAlignment="1">
      <alignment horizontal="center"/>
    </xf>
    <xf numFmtId="0" fontId="0" fillId="4" borderId="12" xfId="1" applyFont="1" applyBorder="1" applyAlignment="1">
      <alignment horizontal="center"/>
    </xf>
    <xf numFmtId="0" fontId="0" fillId="4" borderId="21" xfId="1" applyFont="1" applyBorder="1" applyAlignment="1">
      <alignment horizontal="center"/>
    </xf>
    <xf numFmtId="0" fontId="0" fillId="4" borderId="24" xfId="1" applyFont="1" applyBorder="1" applyAlignment="1">
      <alignment horizontal="center"/>
    </xf>
    <xf numFmtId="0" fontId="0" fillId="2" borderId="19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4" borderId="5" xfId="1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4" borderId="5" xfId="1" applyFont="1" applyBorder="1" applyAlignment="1">
      <alignment horizontal="center"/>
    </xf>
    <xf numFmtId="0" fontId="2" fillId="4" borderId="5" xfId="1" applyFont="1" applyBorder="1" applyAlignment="1">
      <alignment horizontal="center"/>
    </xf>
    <xf numFmtId="0" fontId="2" fillId="4" borderId="17" xfId="1" applyFont="1"/>
    <xf numFmtId="0" fontId="0" fillId="4" borderId="22" xfId="1" applyFont="1" applyBorder="1" applyAlignment="1">
      <alignment horizontal="center" vertical="center" wrapText="1"/>
    </xf>
    <xf numFmtId="0" fontId="0" fillId="4" borderId="16" xfId="1" applyFont="1" applyBorder="1" applyAlignment="1">
      <alignment horizontal="center" vertical="center" wrapText="1"/>
    </xf>
    <xf numFmtId="0" fontId="0" fillId="4" borderId="5" xfId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4" fontId="0" fillId="4" borderId="5" xfId="1" applyNumberFormat="1" applyFont="1" applyBorder="1" applyAlignment="1">
      <alignment horizontal="center" vertical="center"/>
    </xf>
    <xf numFmtId="0" fontId="0" fillId="4" borderId="5" xfId="1" applyFont="1" applyBorder="1" applyAlignment="1">
      <alignment horizontal="center" vertical="center"/>
    </xf>
    <xf numFmtId="0" fontId="3" fillId="2" borderId="5" xfId="0" applyFont="1" applyFill="1" applyBorder="1"/>
    <xf numFmtId="0" fontId="0" fillId="5" borderId="22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114300</xdr:rowOff>
    </xdr:from>
    <xdr:to>
      <xdr:col>0</xdr:col>
      <xdr:colOff>2544445</xdr:colOff>
      <xdr:row>0</xdr:row>
      <xdr:rowOff>1162049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A09B795-9E21-4624-B6BD-3AA2316EC9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14300"/>
          <a:ext cx="2512695" cy="104774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Normal="100" workbookViewId="0">
      <selection activeCell="A2" sqref="A2:C2"/>
    </sheetView>
  </sheetViews>
  <sheetFormatPr defaultRowHeight="15" x14ac:dyDescent="0.25"/>
  <cols>
    <col min="1" max="1" width="46.5703125" customWidth="1"/>
    <col min="2" max="2" width="21.85546875" customWidth="1"/>
    <col min="3" max="3" width="45.42578125" customWidth="1"/>
    <col min="4" max="4" width="7.5703125" hidden="1" customWidth="1"/>
  </cols>
  <sheetData>
    <row r="1" spans="1:6" ht="100.5" customHeight="1" x14ac:dyDescent="0.25">
      <c r="B1" s="46" t="s">
        <v>58</v>
      </c>
    </row>
    <row r="2" spans="1:6" ht="115.5" customHeight="1" x14ac:dyDescent="0.25">
      <c r="A2" s="50" t="s">
        <v>62</v>
      </c>
      <c r="B2" s="50"/>
      <c r="C2" s="50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5" spans="1:6" x14ac:dyDescent="0.25">
      <c r="A5" s="4" t="s">
        <v>1</v>
      </c>
      <c r="B5" s="59" t="s">
        <v>46</v>
      </c>
      <c r="C5" s="59"/>
    </row>
    <row r="7" spans="1:6" x14ac:dyDescent="0.25">
      <c r="A7" s="4" t="s">
        <v>3</v>
      </c>
      <c r="B7" s="4" t="s">
        <v>41</v>
      </c>
    </row>
    <row r="9" spans="1:6" x14ac:dyDescent="0.25">
      <c r="A9" s="12" t="s">
        <v>4</v>
      </c>
      <c r="B9" s="58" t="s">
        <v>42</v>
      </c>
      <c r="C9" s="58"/>
    </row>
    <row r="10" spans="1:6" x14ac:dyDescent="0.25">
      <c r="A10" s="12" t="s">
        <v>5</v>
      </c>
      <c r="B10" s="57"/>
      <c r="C10" s="57"/>
    </row>
    <row r="11" spans="1:6" x14ac:dyDescent="0.25">
      <c r="A11" s="12" t="s">
        <v>6</v>
      </c>
      <c r="B11" s="57"/>
      <c r="C11" s="57"/>
    </row>
    <row r="12" spans="1:6" x14ac:dyDescent="0.25">
      <c r="A12" s="12" t="s">
        <v>17</v>
      </c>
      <c r="B12" s="57"/>
      <c r="C12" s="57"/>
    </row>
    <row r="13" spans="1:6" x14ac:dyDescent="0.25">
      <c r="A13" s="30"/>
      <c r="B13" s="28"/>
      <c r="C13" s="28"/>
    </row>
    <row r="14" spans="1:6" s="8" customFormat="1" x14ac:dyDescent="0.25">
      <c r="A14" s="33" t="s">
        <v>36</v>
      </c>
      <c r="B14" s="34"/>
      <c r="C14" s="34"/>
    </row>
    <row r="15" spans="1:6" ht="45.95" customHeight="1" x14ac:dyDescent="0.25">
      <c r="A15" s="24" t="s">
        <v>37</v>
      </c>
      <c r="B15" s="62" t="s">
        <v>47</v>
      </c>
      <c r="C15" s="62"/>
    </row>
    <row r="16" spans="1:6" ht="52.5" customHeight="1" x14ac:dyDescent="0.25">
      <c r="A16" s="24" t="s">
        <v>38</v>
      </c>
      <c r="B16" s="49" t="s">
        <v>35</v>
      </c>
      <c r="C16" s="49"/>
    </row>
    <row r="17" spans="1:4" s="8" customFormat="1" x14ac:dyDescent="0.25">
      <c r="A17" s="27"/>
      <c r="B17" s="7" t="s">
        <v>29</v>
      </c>
      <c r="C17" s="7">
        <f>VLOOKUP(B16,Lists!F2:G5,2)</f>
        <v>0</v>
      </c>
    </row>
    <row r="18" spans="1:4" s="8" customFormat="1" x14ac:dyDescent="0.25">
      <c r="A18" s="27"/>
      <c r="B18" s="28"/>
      <c r="C18" s="28"/>
    </row>
    <row r="19" spans="1:4" x14ac:dyDescent="0.25">
      <c r="A19" s="6"/>
    </row>
    <row r="20" spans="1:4" ht="15.75" thickBot="1" x14ac:dyDescent="0.3">
      <c r="A20" s="31" t="s">
        <v>34</v>
      </c>
      <c r="B20" s="32"/>
      <c r="C20" s="32"/>
    </row>
    <row r="21" spans="1:4" x14ac:dyDescent="0.25">
      <c r="A21" s="55" t="s">
        <v>16</v>
      </c>
      <c r="B21" s="13" t="s">
        <v>0</v>
      </c>
      <c r="C21" s="15"/>
    </row>
    <row r="22" spans="1:4" ht="36" customHeight="1" thickBot="1" x14ac:dyDescent="0.3">
      <c r="A22" s="56"/>
      <c r="B22" s="14" t="s">
        <v>43</v>
      </c>
      <c r="C22" s="16" t="s">
        <v>30</v>
      </c>
    </row>
    <row r="23" spans="1:4" ht="24" x14ac:dyDescent="0.25">
      <c r="A23" s="20" t="s">
        <v>8</v>
      </c>
      <c r="B23" s="21">
        <v>4</v>
      </c>
      <c r="C23" s="39" t="s">
        <v>19</v>
      </c>
      <c r="D23">
        <f>IF(C23="SI",B23,0)</f>
        <v>0</v>
      </c>
    </row>
    <row r="24" spans="1:4" ht="24" x14ac:dyDescent="0.25">
      <c r="A24" s="22" t="s">
        <v>9</v>
      </c>
      <c r="B24" s="11">
        <v>3</v>
      </c>
      <c r="C24" s="40" t="s">
        <v>19</v>
      </c>
      <c r="D24">
        <f t="shared" ref="D24:D29" si="0">IF(C24="SI",B24,0)</f>
        <v>0</v>
      </c>
    </row>
    <row r="25" spans="1:4" ht="24" x14ac:dyDescent="0.25">
      <c r="A25" s="22" t="s">
        <v>10</v>
      </c>
      <c r="B25" s="11">
        <v>3</v>
      </c>
      <c r="C25" s="40" t="s">
        <v>19</v>
      </c>
      <c r="D25">
        <f t="shared" si="0"/>
        <v>0</v>
      </c>
    </row>
    <row r="26" spans="1:4" ht="24" x14ac:dyDescent="0.25">
      <c r="A26" s="22" t="s">
        <v>11</v>
      </c>
      <c r="B26" s="11">
        <v>2</v>
      </c>
      <c r="C26" s="40" t="s">
        <v>19</v>
      </c>
      <c r="D26">
        <f t="shared" si="0"/>
        <v>0</v>
      </c>
    </row>
    <row r="27" spans="1:4" x14ac:dyDescent="0.25">
      <c r="A27" s="22" t="s">
        <v>12</v>
      </c>
      <c r="B27" s="11">
        <v>3</v>
      </c>
      <c r="C27" s="40" t="s">
        <v>19</v>
      </c>
      <c r="D27">
        <f t="shared" si="0"/>
        <v>0</v>
      </c>
    </row>
    <row r="28" spans="1:4" ht="24" x14ac:dyDescent="0.25">
      <c r="A28" s="22" t="s">
        <v>13</v>
      </c>
      <c r="B28" s="11">
        <v>4</v>
      </c>
      <c r="C28" s="40" t="s">
        <v>19</v>
      </c>
      <c r="D28">
        <f t="shared" si="0"/>
        <v>0</v>
      </c>
    </row>
    <row r="29" spans="1:4" ht="24.75" thickBot="1" x14ac:dyDescent="0.3">
      <c r="A29" s="22" t="s">
        <v>14</v>
      </c>
      <c r="B29" s="23">
        <v>3</v>
      </c>
      <c r="C29" s="41" t="s">
        <v>19</v>
      </c>
      <c r="D29">
        <f t="shared" si="0"/>
        <v>0</v>
      </c>
    </row>
    <row r="30" spans="1:4" ht="15.75" thickBot="1" x14ac:dyDescent="0.3">
      <c r="A30" s="9"/>
      <c r="B30" s="18" t="s">
        <v>15</v>
      </c>
      <c r="C30" s="19">
        <f>IF(SUM(D23:D29)&gt;5,5,SUM(D23:D29))</f>
        <v>0</v>
      </c>
    </row>
    <row r="31" spans="1:4" x14ac:dyDescent="0.25">
      <c r="A31" s="9"/>
      <c r="B31" s="10"/>
      <c r="C31" s="3"/>
    </row>
    <row r="32" spans="1:4" ht="26.45" customHeight="1" x14ac:dyDescent="0.25">
      <c r="A32" s="48" t="s">
        <v>59</v>
      </c>
      <c r="B32" s="48"/>
      <c r="C32" s="48"/>
    </row>
    <row r="33" spans="1:8" x14ac:dyDescent="0.25">
      <c r="A33" s="35" t="s">
        <v>40</v>
      </c>
      <c r="B33" s="72" t="str">
        <f>$B$5</f>
        <v>Inserire nome dell'azienda</v>
      </c>
      <c r="C33" s="72"/>
    </row>
    <row r="34" spans="1:8" x14ac:dyDescent="0.25">
      <c r="A34" s="35" t="s">
        <v>4</v>
      </c>
      <c r="B34" s="71" t="str">
        <f>$B$9</f>
        <v>APJ1</v>
      </c>
      <c r="C34" s="71"/>
    </row>
    <row r="35" spans="1:8" x14ac:dyDescent="0.25">
      <c r="A35" s="68" t="s">
        <v>39</v>
      </c>
      <c r="B35" s="68"/>
      <c r="C35" s="68"/>
    </row>
    <row r="36" spans="1:8" ht="48.95" customHeight="1" x14ac:dyDescent="0.25">
      <c r="A36" s="24" t="s">
        <v>26</v>
      </c>
      <c r="B36" s="60" t="s">
        <v>61</v>
      </c>
      <c r="C36" s="61"/>
    </row>
    <row r="37" spans="1:8" x14ac:dyDescent="0.25">
      <c r="A37" s="37" t="s">
        <v>2</v>
      </c>
      <c r="B37" s="62" t="s">
        <v>49</v>
      </c>
      <c r="C37" s="62"/>
    </row>
    <row r="38" spans="1:8" x14ac:dyDescent="0.25">
      <c r="A38" s="38" t="s">
        <v>21</v>
      </c>
      <c r="B38" s="66" t="s">
        <v>56</v>
      </c>
      <c r="C38" s="67"/>
    </row>
    <row r="39" spans="1:8" ht="43.5" customHeight="1" x14ac:dyDescent="0.25">
      <c r="A39" s="38" t="s">
        <v>27</v>
      </c>
      <c r="B39" s="65" t="s">
        <v>50</v>
      </c>
      <c r="C39" s="65"/>
    </row>
    <row r="40" spans="1:8" ht="152.44999999999999" customHeight="1" x14ac:dyDescent="0.25">
      <c r="A40" s="38" t="s">
        <v>28</v>
      </c>
      <c r="B40" s="49" t="s">
        <v>51</v>
      </c>
      <c r="C40" s="49"/>
    </row>
    <row r="41" spans="1:8" s="2" customFormat="1" ht="45" x14ac:dyDescent="0.25">
      <c r="A41" s="38" t="s">
        <v>22</v>
      </c>
      <c r="B41" s="49" t="s">
        <v>55</v>
      </c>
      <c r="C41" s="49"/>
    </row>
    <row r="42" spans="1:8" ht="30.75" thickBot="1" x14ac:dyDescent="0.3">
      <c r="A42" s="47" t="s">
        <v>53</v>
      </c>
      <c r="B42" s="69" t="s">
        <v>54</v>
      </c>
      <c r="C42" s="70"/>
    </row>
    <row r="43" spans="1:8" ht="60" customHeight="1" thickBot="1" x14ac:dyDescent="0.3">
      <c r="A43" s="17"/>
      <c r="B43" s="8"/>
      <c r="C43" s="1"/>
      <c r="D43" s="45"/>
    </row>
    <row r="44" spans="1:8" ht="60" customHeight="1" thickBot="1" x14ac:dyDescent="0.3">
      <c r="A44" s="63" t="s">
        <v>57</v>
      </c>
      <c r="B44" s="64"/>
      <c r="C44" s="44" t="s">
        <v>52</v>
      </c>
      <c r="D44" s="43"/>
    </row>
    <row r="45" spans="1:8" ht="60" customHeight="1" thickBot="1" x14ac:dyDescent="0.3">
      <c r="A45" s="53" t="s">
        <v>7</v>
      </c>
      <c r="B45" s="54"/>
      <c r="C45" s="42" t="s">
        <v>19</v>
      </c>
      <c r="D45" s="1"/>
      <c r="H45" s="36"/>
    </row>
    <row r="46" spans="1:8" ht="30" customHeight="1" thickBot="1" x14ac:dyDescent="0.3">
      <c r="A46" s="51" t="s">
        <v>44</v>
      </c>
      <c r="B46" s="52"/>
      <c r="C46" s="39" t="s">
        <v>19</v>
      </c>
      <c r="D46" s="1"/>
    </row>
    <row r="47" spans="1:8" x14ac:dyDescent="0.25">
      <c r="A47" s="51" t="s">
        <v>45</v>
      </c>
      <c r="B47" s="52"/>
      <c r="C47" s="39" t="s">
        <v>19</v>
      </c>
    </row>
    <row r="52" spans="1:4" ht="26.45" customHeight="1" x14ac:dyDescent="0.25">
      <c r="A52" s="48" t="s">
        <v>59</v>
      </c>
      <c r="B52" s="48"/>
      <c r="C52" s="48"/>
    </row>
    <row r="53" spans="1:4" x14ac:dyDescent="0.25">
      <c r="A53" s="35" t="s">
        <v>40</v>
      </c>
      <c r="B53" s="72" t="str">
        <f>$B$5</f>
        <v>Inserire nome dell'azienda</v>
      </c>
      <c r="C53" s="72"/>
    </row>
    <row r="54" spans="1:4" x14ac:dyDescent="0.25">
      <c r="A54" s="35" t="s">
        <v>4</v>
      </c>
      <c r="B54" s="71" t="str">
        <f>$B$9</f>
        <v>APJ1</v>
      </c>
      <c r="C54" s="71"/>
    </row>
    <row r="55" spans="1:4" x14ac:dyDescent="0.25">
      <c r="A55" s="68" t="s">
        <v>39</v>
      </c>
      <c r="B55" s="68"/>
      <c r="C55" s="68"/>
    </row>
    <row r="56" spans="1:4" ht="48.95" customHeight="1" x14ac:dyDescent="0.25">
      <c r="A56" s="24" t="s">
        <v>26</v>
      </c>
      <c r="B56" s="60" t="s">
        <v>48</v>
      </c>
      <c r="C56" s="61"/>
    </row>
    <row r="57" spans="1:4" x14ac:dyDescent="0.25">
      <c r="A57" s="37" t="s">
        <v>2</v>
      </c>
      <c r="B57" s="62" t="s">
        <v>49</v>
      </c>
      <c r="C57" s="62"/>
    </row>
    <row r="58" spans="1:4" x14ac:dyDescent="0.25">
      <c r="A58" s="38" t="s">
        <v>21</v>
      </c>
      <c r="B58" s="66" t="s">
        <v>56</v>
      </c>
      <c r="C58" s="67"/>
    </row>
    <row r="59" spans="1:4" ht="43.5" customHeight="1" x14ac:dyDescent="0.25">
      <c r="A59" s="38" t="s">
        <v>27</v>
      </c>
      <c r="B59" s="65" t="s">
        <v>50</v>
      </c>
      <c r="C59" s="65"/>
    </row>
    <row r="60" spans="1:4" ht="152.44999999999999" customHeight="1" x14ac:dyDescent="0.25">
      <c r="A60" s="38" t="s">
        <v>28</v>
      </c>
      <c r="B60" s="49" t="s">
        <v>51</v>
      </c>
      <c r="C60" s="49"/>
    </row>
    <row r="61" spans="1:4" s="2" customFormat="1" ht="45" x14ac:dyDescent="0.25">
      <c r="A61" s="38" t="s">
        <v>22</v>
      </c>
      <c r="B61" s="49" t="s">
        <v>55</v>
      </c>
      <c r="C61" s="49"/>
    </row>
    <row r="62" spans="1:4" ht="30.75" thickBot="1" x14ac:dyDescent="0.3">
      <c r="A62" s="47" t="s">
        <v>53</v>
      </c>
      <c r="B62" s="69" t="s">
        <v>54</v>
      </c>
      <c r="C62" s="70"/>
    </row>
    <row r="63" spans="1:4" ht="60" customHeight="1" thickBot="1" x14ac:dyDescent="0.3">
      <c r="A63" s="17"/>
      <c r="B63" s="8"/>
      <c r="C63" s="1"/>
      <c r="D63" s="45"/>
    </row>
    <row r="64" spans="1:4" ht="60" customHeight="1" thickBot="1" x14ac:dyDescent="0.3">
      <c r="A64" s="63" t="s">
        <v>57</v>
      </c>
      <c r="B64" s="64"/>
      <c r="C64" s="44" t="s">
        <v>52</v>
      </c>
      <c r="D64" s="43"/>
    </row>
    <row r="65" spans="1:8" ht="60" customHeight="1" thickBot="1" x14ac:dyDescent="0.3">
      <c r="A65" s="53" t="s">
        <v>7</v>
      </c>
      <c r="B65" s="54"/>
      <c r="C65" s="42" t="s">
        <v>19</v>
      </c>
      <c r="D65" s="1"/>
      <c r="H65" s="36"/>
    </row>
    <row r="66" spans="1:8" ht="30" customHeight="1" thickBot="1" x14ac:dyDescent="0.3">
      <c r="A66" s="51" t="s">
        <v>44</v>
      </c>
      <c r="B66" s="52"/>
      <c r="C66" s="39" t="s">
        <v>19</v>
      </c>
      <c r="D66" s="1"/>
    </row>
    <row r="67" spans="1:8" x14ac:dyDescent="0.25">
      <c r="A67" s="51" t="s">
        <v>45</v>
      </c>
      <c r="B67" s="52"/>
      <c r="C67" s="39" t="s">
        <v>19</v>
      </c>
    </row>
  </sheetData>
  <mergeCells count="39">
    <mergeCell ref="A66:B66"/>
    <mergeCell ref="A67:B67"/>
    <mergeCell ref="B60:C60"/>
    <mergeCell ref="B34:C34"/>
    <mergeCell ref="B33:C33"/>
    <mergeCell ref="B57:C57"/>
    <mergeCell ref="B59:C59"/>
    <mergeCell ref="A65:B65"/>
    <mergeCell ref="B58:C58"/>
    <mergeCell ref="A64:B64"/>
    <mergeCell ref="B53:C53"/>
    <mergeCell ref="B54:C54"/>
    <mergeCell ref="A55:C55"/>
    <mergeCell ref="B56:C56"/>
    <mergeCell ref="A47:B47"/>
    <mergeCell ref="B62:C62"/>
    <mergeCell ref="B16:C16"/>
    <mergeCell ref="A44:B44"/>
    <mergeCell ref="B39:C39"/>
    <mergeCell ref="B38:C38"/>
    <mergeCell ref="A35:C35"/>
    <mergeCell ref="B42:C42"/>
    <mergeCell ref="A32:C32"/>
    <mergeCell ref="A52:C52"/>
    <mergeCell ref="B61:C61"/>
    <mergeCell ref="A2:C2"/>
    <mergeCell ref="A46:B46"/>
    <mergeCell ref="A45:B45"/>
    <mergeCell ref="A21:A22"/>
    <mergeCell ref="B10:C10"/>
    <mergeCell ref="B11:C11"/>
    <mergeCell ref="B12:C12"/>
    <mergeCell ref="B9:C9"/>
    <mergeCell ref="B5:C5"/>
    <mergeCell ref="B40:C40"/>
    <mergeCell ref="B41:C41"/>
    <mergeCell ref="B36:C36"/>
    <mergeCell ref="B37:C37"/>
    <mergeCell ref="B15:C1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Lists!$A$2:$A$3</xm:f>
          </x14:formula1>
          <xm:sqref>C23:C29 C45:C47 C65:C67</xm:sqref>
        </x14:dataValidation>
        <x14:dataValidation type="list" allowBlank="1" showInputMessage="1" showErrorMessage="1">
          <x14:formula1>
            <xm:f>Lists!$F$2:$F$5</xm:f>
          </x14:formula1>
          <xm:sqref>B16:C16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20</v>
      </c>
      <c r="C1" t="s">
        <v>23</v>
      </c>
      <c r="F1" t="s">
        <v>31</v>
      </c>
    </row>
    <row r="2" spans="1:7" x14ac:dyDescent="0.25">
      <c r="A2" t="s">
        <v>18</v>
      </c>
      <c r="C2" s="25" t="s">
        <v>25</v>
      </c>
      <c r="F2" s="26" t="s">
        <v>60</v>
      </c>
      <c r="G2">
        <v>2</v>
      </c>
    </row>
    <row r="3" spans="1:7" x14ac:dyDescent="0.25">
      <c r="A3" t="s">
        <v>19</v>
      </c>
      <c r="C3" t="s">
        <v>24</v>
      </c>
      <c r="F3" s="26" t="s">
        <v>33</v>
      </c>
      <c r="G3">
        <v>1</v>
      </c>
    </row>
    <row r="4" spans="1:7" x14ac:dyDescent="0.25">
      <c r="F4" s="26" t="s">
        <v>32</v>
      </c>
      <c r="G4">
        <v>0.5</v>
      </c>
    </row>
    <row r="5" spans="1:7" x14ac:dyDescent="0.25">
      <c r="F5" s="29" t="s">
        <v>35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dfa05e1-5c5b-4998-9461-0d77ac6fa9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60968-4FCC-471D-9358-BB8C8E01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L3 APj</vt:lpstr>
      <vt:lpstr>Lists</vt:lpstr>
      <vt:lpstr>'Scheda skill L3 APj'!Area_stampa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FIDALE  ANNA</cp:lastModifiedBy>
  <cp:lastPrinted>2019-05-22T11:12:30Z</cp:lastPrinted>
  <dcterms:created xsi:type="dcterms:W3CDTF">2019-03-27T14:42:45Z</dcterms:created>
  <dcterms:modified xsi:type="dcterms:W3CDTF">2019-06-06T14:36:56Z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